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 firstSheet="6" activeTab="7"/>
  </bookViews>
  <sheets>
    <sheet name="2021年哈密市国有资本经营预算收支决算总表" sheetId="2" r:id="rId1"/>
    <sheet name="2021年哈密市国有资本经营预算收入决算表" sheetId="4" r:id="rId2"/>
    <sheet name="2021年哈密市国有资本经营预算支出决算表" sheetId="3" r:id="rId3"/>
    <sheet name="2021年哈密市本级国有资本经营预算收支决算总表" sheetId="1" r:id="rId4"/>
    <sheet name="2021年哈密市本级国有资本经营预算收入决算表" sheetId="5" r:id="rId5"/>
    <sheet name="2021年哈密市本级国有资本经营预算支出决算表" sheetId="6" r:id="rId6"/>
    <sheet name="2021年哈密市国有资本经营预算转移性收支决算表" sheetId="8" r:id="rId7"/>
    <sheet name="2021年哈密市对下转移支付执行明细表" sheetId="7" r:id="rId8"/>
  </sheets>
  <externalReferences>
    <externalReference r:id="rId9"/>
  </externalReferences>
  <calcPr calcId="144525" iterate="1" iterateCount="100" iterateDelta="0.001"/>
</workbook>
</file>

<file path=xl/sharedStrings.xml><?xml version="1.0" encoding="utf-8"?>
<sst xmlns="http://schemas.openxmlformats.org/spreadsheetml/2006/main" count="301" uniqueCount="147">
  <si>
    <t>2021年度哈密市国有资本经营预算收支决算总表</t>
  </si>
  <si>
    <t>单位:万元</t>
  </si>
  <si>
    <t>预算科目</t>
  </si>
  <si>
    <t>预算数</t>
  </si>
  <si>
    <t>调整预算数</t>
  </si>
  <si>
    <t>决算数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</si>
  <si>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</si>
  <si>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</si>
  <si>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</si>
  <si>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</si>
  <si>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</si>
  <si>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</si>
  <si>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</si>
  <si>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其他国有资本经营预算支出</t>
  </si>
  <si>
    <t>其他国有资本经营预算收入</t>
  </si>
  <si>
    <t>本 年 收 入 合 计</t>
  </si>
  <si>
    <t>本 年 支 出 合 计</t>
  </si>
  <si>
    <t>上级补助收入</t>
  </si>
  <si>
    <t>上解上级支出</t>
  </si>
  <si>
    <t>上年结余</t>
  </si>
  <si>
    <t>省补助计划单列市收入</t>
  </si>
  <si>
    <t>计划单列市上解省支出</t>
  </si>
  <si>
    <t>调出资金</t>
  </si>
  <si>
    <t>年终结余</t>
  </si>
  <si>
    <t/>
  </si>
  <si>
    <t>收  入  总  计</t>
  </si>
  <si>
    <t>支  出  总  计</t>
  </si>
  <si>
    <t>2021年度哈密市国有资本经营预算收入决算表</t>
  </si>
  <si>
    <t>单位：万元</t>
  </si>
  <si>
    <t>科目编码</t>
  </si>
  <si>
    <t>国有资本经营预算收入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</si>
  <si>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</si>
  <si>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</si>
  <si>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</si>
  <si>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</si>
  <si>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</si>
  <si>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</si>
  <si>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</si>
  <si>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</si>
  <si>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</si>
  <si>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</si>
  <si>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</si>
  <si>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</si>
  <si>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</si>
  <si>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</si>
  <si>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</si>
  <si>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</si>
  <si>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</si>
  <si>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</si>
  <si>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</si>
  <si>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</si>
  <si>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</si>
  <si>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</si>
  <si>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</si>
  <si>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</si>
  <si>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</si>
  <si>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</si>
  <si>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</si>
  <si>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</si>
  <si>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</si>
  <si>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</si>
  <si>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</si>
  <si>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</si>
  <si>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</si>
  <si>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</si>
  <si>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</si>
  <si>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</si>
  <si>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</si>
  <si>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</si>
  <si>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</si>
  <si>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</si>
  <si>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</si>
  <si>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</si>
  <si>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</si>
  <si>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</si>
  <si>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</si>
  <si>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</si>
  <si>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</si>
  <si>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</si>
  <si>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</si>
  <si>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</si>
  <si>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2021年度哈密市国有资本经营预算支出决算表</t>
  </si>
  <si>
    <t>国有资本经营预算支出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</si>
  <si>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</si>
  <si>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</si>
  <si>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</si>
  <si>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</si>
  <si>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</si>
  <si>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</si>
  <si>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</si>
  <si>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</si>
  <si>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</si>
  <si>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</si>
  <si>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</si>
  <si>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</si>
  <si>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金融企业改革性支出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</si>
  <si>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</si>
  <si>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</si>
  <si>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</si>
  <si>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</si>
  <si>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</si>
  <si>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</si>
  <si>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</si>
  <si>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</si>
  <si>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</si>
  <si>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金融企业资本性支出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</si>
  <si>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</si>
  <si>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</si>
  <si>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</si>
  <si>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其他国有资本经营预算支出(款)</t>
  </si>
  <si>
    <t xml:space="preserve">    其他国有资本经营预算支出(项)</t>
  </si>
  <si>
    <t>2021年度哈密市本级国有资本经营预算收支决算总表</t>
  </si>
  <si>
    <t>2021年度哈密市本级国有资本经营预算收入决算表</t>
  </si>
  <si>
    <t>2021年度哈密市本级国有资本经营预算支出决算表</t>
  </si>
  <si>
    <t>2021年度哈密市国有资本经营预算转移性收支决算表</t>
  </si>
  <si>
    <t>项目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</si>
  <si>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</si>
  <si>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</si>
  <si>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</si>
  <si>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</si>
  <si>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</si>
  <si>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</si>
  <si>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</si>
  <si>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</si>
  <si>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</si>
  <si>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</si>
  <si>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</si>
  <si>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2021年哈密市本级国有资本经营预算安排对下转移支付执行明细表</t>
  </si>
  <si>
    <t>科目名称</t>
  </si>
  <si>
    <t>2021年执行数</t>
  </si>
  <si>
    <t>小计</t>
  </si>
  <si>
    <t>伊州区</t>
  </si>
  <si>
    <t>巴里坤县</t>
  </si>
  <si>
    <t>伊吾县</t>
  </si>
  <si>
    <t>一、解决历史遗留问题及改革成本支出</t>
  </si>
  <si>
    <t xml:space="preserve">   “三供一业”移交补助支出</t>
  </si>
  <si>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国有企业改革成本支出</t>
    </r>
  </si>
  <si>
    <t>二、国有企业资本金注入</t>
  </si>
  <si>
    <t>三、国有企业政策性补贴</t>
  </si>
  <si>
    <t>四、金融国有资本经营预算支出</t>
  </si>
  <si>
    <t>五、其他国有资本经营预算支出</t>
  </si>
  <si>
    <t xml:space="preserve">    其他国有资本经营预算支出</t>
  </si>
  <si>
    <t>六、国有资本经营预算转移支付支出</t>
  </si>
  <si>
    <t>七、调出资金</t>
  </si>
  <si>
    <t xml:space="preserve">    国有资本经营预算调出资金</t>
  </si>
  <si>
    <t>支出合计</t>
  </si>
  <si>
    <t>注: 以上科目以2021年政府收支分类科目为准。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</si>
</sst>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2"/>
      <name val="宋体"/>
      <charset val="134"/>
    </font>
    <font>
      <sz val="16"/>
      <name val="方正小标宋_GBK"/>
      <charset val="134"/>
    </font>
    <font>
      <sz val="14"/>
      <name val="华文中宋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2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7" borderId="12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32" borderId="14" applyNumberFormat="0" applyAlignment="0" applyProtection="0">
      <alignment vertical="center"/>
    </xf>
    <xf numFmtId="0" fontId="24" fillId="32" borderId="11" applyNumberFormat="0" applyAlignment="0" applyProtection="0">
      <alignment vertical="center"/>
    </xf>
    <xf numFmtId="0" fontId="25" fillId="33" borderId="15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left" vertical="top"/>
    </xf>
    <xf numFmtId="0" fontId="7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right" vertical="center"/>
    </xf>
    <xf numFmtId="0" fontId="5" fillId="3" borderId="1" xfId="0" applyNumberFormat="1" applyFont="1" applyFill="1" applyBorder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vertical="center"/>
    </xf>
    <xf numFmtId="3" fontId="6" fillId="4" borderId="1" xfId="0" applyNumberFormat="1" applyFont="1" applyFill="1" applyBorder="1" applyAlignment="1" applyProtection="1">
      <alignment horizontal="right" vertical="center"/>
    </xf>
    <xf numFmtId="3" fontId="6" fillId="5" borderId="1" xfId="0" applyNumberFormat="1" applyFont="1" applyFill="1" applyBorder="1" applyAlignment="1" applyProtection="1">
      <alignment horizontal="right" vertical="center"/>
    </xf>
    <xf numFmtId="3" fontId="6" fillId="6" borderId="1" xfId="0" applyNumberFormat="1" applyFont="1" applyFill="1" applyBorder="1" applyAlignment="1" applyProtection="1">
      <alignment horizontal="right" vertical="center"/>
    </xf>
    <xf numFmtId="3" fontId="6" fillId="7" borderId="1" xfId="0" applyNumberFormat="1" applyFont="1" applyFill="1" applyBorder="1" applyAlignment="1" applyProtection="1">
      <alignment horizontal="right" vertical="center"/>
    </xf>
    <xf numFmtId="0" fontId="6" fillId="3" borderId="1" xfId="0" applyNumberFormat="1" applyFont="1" applyFill="1" applyBorder="1" applyAlignment="1" applyProtection="1">
      <alignment horizontal="right" vertical="center"/>
    </xf>
    <xf numFmtId="0" fontId="5" fillId="8" borderId="1" xfId="0" applyNumberFormat="1" applyFont="1" applyFill="1" applyBorder="1" applyAlignment="1" applyProtection="1">
      <alignment horizontal="center" vertical="center"/>
    </xf>
    <xf numFmtId="0" fontId="6" fillId="8" borderId="1" xfId="0" applyNumberFormat="1" applyFont="1" applyFill="1" applyBorder="1" applyAlignment="1" applyProtection="1">
      <alignment horizontal="left" vertical="center"/>
    </xf>
    <xf numFmtId="3" fontId="6" fillId="9" borderId="1" xfId="0" applyNumberFormat="1" applyFont="1" applyFill="1" applyBorder="1" applyAlignment="1" applyProtection="1">
      <alignment horizontal="right" vertical="center"/>
    </xf>
    <xf numFmtId="0" fontId="5" fillId="8" borderId="1" xfId="0" applyNumberFormat="1" applyFont="1" applyFill="1" applyBorder="1" applyAlignment="1" applyProtection="1">
      <alignment vertical="center"/>
    </xf>
    <xf numFmtId="0" fontId="6" fillId="8" borderId="1" xfId="0" applyNumberFormat="1" applyFont="1" applyFill="1" applyBorder="1" applyAlignment="1" applyProtection="1">
      <alignment vertical="center"/>
    </xf>
    <xf numFmtId="3" fontId="6" fillId="10" borderId="1" xfId="0" applyNumberFormat="1" applyFont="1" applyFill="1" applyBorder="1" applyAlignment="1" applyProtection="1">
      <alignment horizontal="right" vertical="center"/>
    </xf>
    <xf numFmtId="3" fontId="6" fillId="5" borderId="5" xfId="0" applyNumberFormat="1" applyFont="1" applyFill="1" applyBorder="1" applyAlignment="1" applyProtection="1">
      <alignment horizontal="right" vertical="center"/>
    </xf>
    <xf numFmtId="0" fontId="6" fillId="8" borderId="6" xfId="0" applyNumberFormat="1" applyFont="1" applyFill="1" applyBorder="1" applyAlignment="1" applyProtection="1">
      <alignment vertical="center"/>
    </xf>
    <xf numFmtId="3" fontId="6" fillId="5" borderId="7" xfId="0" applyNumberFormat="1" applyFont="1" applyFill="1" applyBorder="1" applyAlignment="1" applyProtection="1">
      <alignment horizontal="right" vertical="center"/>
    </xf>
    <xf numFmtId="3" fontId="6" fillId="5" borderId="8" xfId="0" applyNumberFormat="1" applyFont="1" applyFill="1" applyBorder="1" applyAlignment="1" applyProtection="1">
      <alignment horizontal="right" vertical="center"/>
    </xf>
    <xf numFmtId="3" fontId="6" fillId="9" borderId="5" xfId="0" applyNumberFormat="1" applyFont="1" applyFill="1" applyBorder="1" applyAlignment="1" applyProtection="1">
      <alignment horizontal="right" vertical="center"/>
    </xf>
    <xf numFmtId="0" fontId="0" fillId="8" borderId="8" xfId="0" applyNumberFormat="1" applyFont="1" applyFill="1" applyBorder="1" applyAlignment="1" applyProtection="1"/>
    <xf numFmtId="0" fontId="0" fillId="8" borderId="1" xfId="0" applyNumberFormat="1" applyFont="1" applyFill="1" applyBorder="1" applyAlignment="1" applyProtection="1"/>
    <xf numFmtId="0" fontId="0" fillId="8" borderId="1" xfId="0" applyNumberFormat="1" applyFont="1" applyFill="1" applyBorder="1" applyAlignment="1" applyProtection="1">
      <alignment vertical="center"/>
    </xf>
    <xf numFmtId="0" fontId="0" fillId="0" borderId="0" xfId="0" applyFont="1"/>
    <xf numFmtId="0" fontId="6" fillId="11" borderId="9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right" vertical="center"/>
    </xf>
    <xf numFmtId="0" fontId="6" fillId="3" borderId="8" xfId="0" applyNumberFormat="1" applyFont="1" applyFill="1" applyBorder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horizontal="left" vertical="center"/>
    </xf>
    <xf numFmtId="3" fontId="6" fillId="3" borderId="1" xfId="0" applyNumberFormat="1" applyFont="1" applyFill="1" applyBorder="1" applyAlignment="1" applyProtection="1">
      <alignment horizontal="right" vertical="center"/>
    </xf>
    <xf numFmtId="0" fontId="6" fillId="3" borderId="1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/>
    <xf numFmtId="0" fontId="5" fillId="3" borderId="1" xfId="0" applyNumberFormat="1" applyFont="1" applyFill="1" applyBorder="1" applyAlignment="1" applyProtection="1">
      <alignment vertical="center"/>
    </xf>
    <xf numFmtId="0" fontId="6" fillId="3" borderId="6" xfId="0" applyNumberFormat="1" applyFont="1" applyFill="1" applyBorder="1" applyAlignment="1" applyProtection="1">
      <alignment vertical="center"/>
    </xf>
    <xf numFmtId="3" fontId="6" fillId="4" borderId="5" xfId="0" applyNumberFormat="1" applyFont="1" applyFill="1" applyBorder="1" applyAlignment="1" applyProtection="1">
      <alignment horizontal="right" vertical="center"/>
    </xf>
    <xf numFmtId="0" fontId="0" fillId="3" borderId="8" xfId="0" applyNumberFormat="1" applyFont="1" applyFill="1" applyBorder="1" applyAlignment="1" applyProtection="1"/>
    <xf numFmtId="0" fontId="0" fillId="3" borderId="1" xfId="0" applyNumberFormat="1" applyFont="1" applyFill="1" applyBorder="1" applyAlignment="1" applyProtection="1"/>
    <xf numFmtId="0" fontId="0" fillId="3" borderId="1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horizontal="center" vertical="center"/>
    </xf>
    <xf numFmtId="0" fontId="6" fillId="11" borderId="0" xfId="0" applyNumberFormat="1" applyFont="1" applyFill="1" applyAlignment="1" applyProtection="1">
      <alignment horizontal="center" vertical="center"/>
    </xf>
    <xf numFmtId="0" fontId="6" fillId="11" borderId="0" xfId="0" applyNumberFormat="1" applyFont="1" applyFill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1&#24180;&#21704;&#23494;&#24066;&#24635;&#20915;&#31639;\2021&#21704;&#23494;&#24066;&#20915;&#31639;&#26368;&#32456;&#25968;&#25454;\2021&#24180;&#20840;&#24066;&#20915;&#3163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2723</v>
          </cell>
        </row>
        <row r="5">
          <cell r="J5">
            <v>2250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3"/>
  <sheetViews>
    <sheetView showGridLines="0" showZeros="0" workbookViewId="0">
      <selection activeCell="E20" sqref="E20"/>
    </sheetView>
  </sheetViews>
  <sheetFormatPr defaultColWidth="9.15" defaultRowHeight="14.25"/>
  <cols>
    <col min="1" max="1" width="21.875" style="39" customWidth="1"/>
    <col min="2" max="4" width="16.7666666666667" style="39" customWidth="1"/>
    <col min="5" max="5" width="25.9833333333333" style="39" customWidth="1"/>
    <col min="6" max="7" width="16.7666666666667" style="39" customWidth="1"/>
    <col min="8" max="8" width="16.75" style="39" customWidth="1"/>
    <col min="9" max="13" width="9.15" style="39" hidden="1" customWidth="1"/>
    <col min="14" max="256" width="9.15" customWidth="1"/>
  </cols>
  <sheetData>
    <row r="1" s="39" customFormat="1" ht="34" customHeight="1" spans="1:11">
      <c r="A1" s="16" t="s">
        <v>0</v>
      </c>
      <c r="B1" s="16"/>
      <c r="C1" s="16"/>
      <c r="D1" s="16"/>
      <c r="E1" s="16"/>
      <c r="F1" s="16"/>
      <c r="G1" s="16"/>
      <c r="H1" s="16"/>
      <c r="I1" s="54"/>
      <c r="J1" s="54"/>
      <c r="K1" s="54"/>
    </row>
    <row r="2" s="39" customFormat="1" ht="17" customHeight="1" spans="1:11">
      <c r="A2" s="40"/>
      <c r="B2" s="41"/>
      <c r="C2" s="41"/>
      <c r="D2" s="41"/>
      <c r="E2" s="41"/>
      <c r="F2" s="41"/>
      <c r="G2" s="41"/>
      <c r="H2" s="42" t="s">
        <v>1</v>
      </c>
      <c r="I2" s="54"/>
      <c r="J2" s="54"/>
      <c r="K2" s="54"/>
    </row>
    <row r="3" s="39" customFormat="1" ht="17" customHeight="1" spans="1:12">
      <c r="A3" s="43" t="s">
        <v>2</v>
      </c>
      <c r="B3" s="43" t="s">
        <v>3</v>
      </c>
      <c r="C3" s="43" t="s">
        <v>4</v>
      </c>
      <c r="D3" s="43" t="s">
        <v>5</v>
      </c>
      <c r="E3" s="43" t="s">
        <v>2</v>
      </c>
      <c r="F3" s="43" t="s">
        <v>3</v>
      </c>
      <c r="G3" s="43" t="s">
        <v>4</v>
      </c>
      <c r="H3" s="43" t="s">
        <v>5</v>
      </c>
      <c r="I3" s="55"/>
      <c r="J3" s="55"/>
      <c r="K3" s="55"/>
      <c r="L3" s="47"/>
    </row>
    <row r="4" s="39" customFormat="1" ht="17" customHeight="1" spans="1:12">
      <c r="A4" s="44" t="s">
        <v>6</v>
      </c>
      <c r="B4" s="20">
        <v>871</v>
      </c>
      <c r="C4" s="20">
        <v>2268</v>
      </c>
      <c r="D4" s="20">
        <v>2723</v>
      </c>
      <c r="E4" s="44" t="s">
        <v>7</v>
      </c>
      <c r="F4" s="20">
        <v>732</v>
      </c>
      <c r="G4" s="20">
        <v>241</v>
      </c>
      <c r="H4" s="20">
        <v>241</v>
      </c>
      <c r="I4" s="56"/>
      <c r="J4" s="56"/>
      <c r="K4" s="56"/>
      <c r="L4" s="47"/>
    </row>
    <row r="5" s="39" customFormat="1" ht="17" customHeight="1" spans="1:12">
      <c r="A5" s="44" t="s">
        <v>8</v>
      </c>
      <c r="B5" s="20">
        <v>0</v>
      </c>
      <c r="C5" s="20">
        <v>0</v>
      </c>
      <c r="D5" s="20">
        <v>0</v>
      </c>
      <c r="E5" s="44" t="s">
        <v>9</v>
      </c>
      <c r="F5" s="20">
        <v>943</v>
      </c>
      <c r="G5" s="20">
        <v>659</v>
      </c>
      <c r="H5" s="20">
        <v>659</v>
      </c>
      <c r="I5" s="56"/>
      <c r="J5" s="56"/>
      <c r="K5" s="56"/>
      <c r="L5" s="47"/>
    </row>
    <row r="6" s="39" customFormat="1" ht="17" customHeight="1" spans="1:12">
      <c r="A6" s="44" t="s">
        <v>10</v>
      </c>
      <c r="B6" s="20">
        <v>0</v>
      </c>
      <c r="C6" s="20">
        <v>0</v>
      </c>
      <c r="D6" s="20">
        <v>0</v>
      </c>
      <c r="E6" s="44" t="s">
        <v>11</v>
      </c>
      <c r="F6" s="20">
        <v>0</v>
      </c>
      <c r="G6" s="20">
        <v>1350</v>
      </c>
      <c r="H6" s="20">
        <v>1350</v>
      </c>
      <c r="I6" s="56"/>
      <c r="J6" s="56"/>
      <c r="K6" s="56"/>
      <c r="L6" s="47"/>
    </row>
    <row r="7" s="39" customFormat="1" ht="17" customHeight="1" spans="1:12">
      <c r="A7" s="44" t="s">
        <v>12</v>
      </c>
      <c r="B7" s="20">
        <v>0</v>
      </c>
      <c r="C7" s="20">
        <v>0</v>
      </c>
      <c r="D7" s="20">
        <v>0</v>
      </c>
      <c r="E7" s="44" t="s">
        <v>13</v>
      </c>
      <c r="F7" s="20">
        <v>0</v>
      </c>
      <c r="G7" s="20">
        <v>0</v>
      </c>
      <c r="H7" s="20">
        <v>0</v>
      </c>
      <c r="I7" s="56"/>
      <c r="J7" s="56"/>
      <c r="K7" s="56"/>
      <c r="L7" s="47"/>
    </row>
    <row r="8" s="39" customFormat="1" ht="17" customHeight="1" spans="1:12">
      <c r="A8" s="44" t="s">
        <v>14</v>
      </c>
      <c r="B8" s="20">
        <v>0</v>
      </c>
      <c r="C8" s="20">
        <v>0</v>
      </c>
      <c r="D8" s="20">
        <v>0</v>
      </c>
      <c r="E8" s="44"/>
      <c r="F8" s="45"/>
      <c r="G8" s="45"/>
      <c r="H8" s="45"/>
      <c r="I8" s="56"/>
      <c r="J8" s="56"/>
      <c r="K8" s="56"/>
      <c r="L8" s="47"/>
    </row>
    <row r="9" s="39" customFormat="1" ht="17" customHeight="1" spans="1:12">
      <c r="A9" s="46" t="s">
        <v>15</v>
      </c>
      <c r="B9" s="20">
        <v>871</v>
      </c>
      <c r="C9" s="20">
        <v>2268</v>
      </c>
      <c r="D9" s="20">
        <v>2723</v>
      </c>
      <c r="E9" s="46" t="s">
        <v>16</v>
      </c>
      <c r="F9" s="20">
        <v>1675</v>
      </c>
      <c r="G9" s="20">
        <v>2250</v>
      </c>
      <c r="H9" s="20">
        <v>2250</v>
      </c>
      <c r="I9" s="56"/>
      <c r="J9" s="56"/>
      <c r="K9" s="56"/>
      <c r="L9" s="47"/>
    </row>
    <row r="10" s="39" customFormat="1" ht="17" customHeight="1" spans="1:12">
      <c r="A10" s="44" t="s">
        <v>17</v>
      </c>
      <c r="B10" s="45"/>
      <c r="C10" s="45"/>
      <c r="D10" s="20">
        <v>971</v>
      </c>
      <c r="E10" s="44" t="s">
        <v>18</v>
      </c>
      <c r="F10" s="45"/>
      <c r="G10" s="45"/>
      <c r="H10" s="20">
        <v>0</v>
      </c>
      <c r="I10" s="56"/>
      <c r="J10" s="56"/>
      <c r="K10" s="56"/>
      <c r="L10" s="47"/>
    </row>
    <row r="11" s="39" customFormat="1" ht="17" customHeight="1" spans="1:12">
      <c r="A11" s="44" t="s">
        <v>19</v>
      </c>
      <c r="B11" s="45"/>
      <c r="C11" s="45"/>
      <c r="D11" s="20">
        <v>695</v>
      </c>
      <c r="E11" s="44"/>
      <c r="F11" s="45"/>
      <c r="G11" s="45"/>
      <c r="H11" s="45"/>
      <c r="I11" s="56"/>
      <c r="J11" s="56"/>
      <c r="K11" s="56"/>
      <c r="L11" s="47"/>
    </row>
    <row r="12" s="39" customFormat="1" ht="17" customHeight="1" spans="1:12">
      <c r="A12" s="44" t="s">
        <v>20</v>
      </c>
      <c r="B12" s="45"/>
      <c r="C12" s="45"/>
      <c r="D12" s="20">
        <v>0</v>
      </c>
      <c r="E12" s="44" t="s">
        <v>21</v>
      </c>
      <c r="F12" s="45"/>
      <c r="G12" s="45"/>
      <c r="H12" s="20">
        <v>0</v>
      </c>
      <c r="I12" s="56"/>
      <c r="J12" s="56"/>
      <c r="K12" s="56"/>
      <c r="L12" s="47"/>
    </row>
    <row r="13" s="39" customFormat="1" ht="17" customHeight="1" spans="1:12">
      <c r="A13" s="44"/>
      <c r="B13" s="45"/>
      <c r="C13" s="45"/>
      <c r="D13" s="45"/>
      <c r="E13" s="44" t="s">
        <v>22</v>
      </c>
      <c r="F13" s="45"/>
      <c r="G13" s="45"/>
      <c r="H13" s="20">
        <v>817</v>
      </c>
      <c r="I13" s="56"/>
      <c r="J13" s="56"/>
      <c r="K13" s="56"/>
      <c r="L13" s="47"/>
    </row>
    <row r="14" s="39" customFormat="1" ht="17" customHeight="1" spans="1:12">
      <c r="A14" s="44"/>
      <c r="B14" s="45"/>
      <c r="C14" s="45"/>
      <c r="D14" s="45"/>
      <c r="E14" s="44" t="s">
        <v>23</v>
      </c>
      <c r="F14" s="45"/>
      <c r="G14" s="45"/>
      <c r="H14" s="20">
        <v>1322</v>
      </c>
      <c r="I14" s="56"/>
      <c r="J14" s="56"/>
      <c r="K14" s="56"/>
      <c r="L14" s="47"/>
    </row>
    <row r="15" s="39" customFormat="1" ht="17" customHeight="1" spans="1:12">
      <c r="A15" s="44"/>
      <c r="B15" s="45"/>
      <c r="C15" s="45"/>
      <c r="D15" s="45"/>
      <c r="E15" s="44"/>
      <c r="F15" s="45"/>
      <c r="G15" s="45"/>
      <c r="H15" s="45"/>
      <c r="I15" s="56"/>
      <c r="J15" s="56"/>
      <c r="K15" s="56"/>
      <c r="L15" s="47"/>
    </row>
    <row r="16" s="39" customFormat="1" ht="17" customHeight="1" spans="1:12">
      <c r="A16" s="44"/>
      <c r="B16" s="45"/>
      <c r="C16" s="45"/>
      <c r="D16" s="45"/>
      <c r="E16" s="44"/>
      <c r="F16" s="45"/>
      <c r="G16" s="45"/>
      <c r="H16" s="45"/>
      <c r="I16" s="56"/>
      <c r="J16" s="56"/>
      <c r="K16" s="56"/>
      <c r="L16" s="47"/>
    </row>
    <row r="17" s="39" customFormat="1" ht="17" customHeight="1" spans="1:12">
      <c r="A17" s="44"/>
      <c r="B17" s="45"/>
      <c r="C17" s="45"/>
      <c r="D17" s="45"/>
      <c r="E17" s="44"/>
      <c r="F17" s="45"/>
      <c r="G17" s="45"/>
      <c r="H17" s="45"/>
      <c r="I17" s="56"/>
      <c r="J17" s="56"/>
      <c r="K17" s="56"/>
      <c r="L17" s="47"/>
    </row>
    <row r="18" s="39" customFormat="1" ht="17" customHeight="1" spans="1:12">
      <c r="A18" s="44"/>
      <c r="B18" s="45"/>
      <c r="C18" s="45"/>
      <c r="D18" s="45"/>
      <c r="E18" s="44"/>
      <c r="F18" s="45"/>
      <c r="G18" s="45"/>
      <c r="H18" s="45"/>
      <c r="I18" s="56"/>
      <c r="J18" s="56"/>
      <c r="K18" s="56"/>
      <c r="L18" s="47"/>
    </row>
    <row r="19" s="39" customFormat="1" ht="17" customHeight="1" spans="1:12">
      <c r="A19" s="44"/>
      <c r="B19" s="45"/>
      <c r="C19" s="45"/>
      <c r="D19" s="45"/>
      <c r="E19" s="44"/>
      <c r="F19" s="45"/>
      <c r="G19" s="45"/>
      <c r="H19" s="45" t="s">
        <v>24</v>
      </c>
      <c r="I19" s="56"/>
      <c r="J19" s="56"/>
      <c r="K19" s="56"/>
      <c r="L19" s="47"/>
    </row>
    <row r="20" s="39" customFormat="1" ht="17" customHeight="1" spans="1:12">
      <c r="A20" s="44"/>
      <c r="B20" s="45"/>
      <c r="C20" s="45"/>
      <c r="D20" s="45"/>
      <c r="E20" s="44"/>
      <c r="F20" s="45"/>
      <c r="G20" s="45"/>
      <c r="H20" s="45"/>
      <c r="I20" s="56"/>
      <c r="J20" s="56"/>
      <c r="K20" s="56"/>
      <c r="L20" s="47"/>
    </row>
    <row r="21" s="39" customFormat="1" ht="17" customHeight="1" spans="1:12">
      <c r="A21" s="44"/>
      <c r="B21" s="45"/>
      <c r="C21" s="45"/>
      <c r="D21" s="45"/>
      <c r="E21" s="44"/>
      <c r="F21" s="45"/>
      <c r="G21" s="45"/>
      <c r="H21" s="45"/>
      <c r="I21" s="56"/>
      <c r="J21" s="56"/>
      <c r="K21" s="56"/>
      <c r="L21" s="47"/>
    </row>
    <row r="22" s="39" customFormat="1" ht="17" customHeight="1" spans="1:12">
      <c r="A22" s="44"/>
      <c r="B22" s="45"/>
      <c r="C22" s="45"/>
      <c r="D22" s="45"/>
      <c r="E22" s="44"/>
      <c r="F22" s="45"/>
      <c r="G22" s="45"/>
      <c r="H22" s="45"/>
      <c r="I22" s="56"/>
      <c r="J22" s="56"/>
      <c r="K22" s="56"/>
      <c r="L22" s="47"/>
    </row>
    <row r="23" s="39" customFormat="1" ht="17" customHeight="1" spans="1:12">
      <c r="A23" s="44"/>
      <c r="B23" s="45"/>
      <c r="C23" s="45"/>
      <c r="D23" s="45"/>
      <c r="E23" s="44"/>
      <c r="F23" s="45"/>
      <c r="G23" s="45"/>
      <c r="H23" s="45"/>
      <c r="I23" s="56"/>
      <c r="J23" s="56"/>
      <c r="K23" s="56"/>
      <c r="L23" s="47"/>
    </row>
    <row r="24" s="39" customFormat="1" ht="17" customHeight="1" spans="1:12">
      <c r="A24" s="44"/>
      <c r="B24" s="45"/>
      <c r="C24" s="45"/>
      <c r="D24" s="45"/>
      <c r="E24" s="44"/>
      <c r="F24" s="45"/>
      <c r="G24" s="45"/>
      <c r="H24" s="45"/>
      <c r="I24" s="56"/>
      <c r="J24" s="56"/>
      <c r="K24" s="56"/>
      <c r="L24" s="47"/>
    </row>
    <row r="25" s="39" customFormat="1" ht="17" customHeight="1" spans="1:12">
      <c r="A25" s="44"/>
      <c r="B25" s="45"/>
      <c r="C25" s="45"/>
      <c r="D25" s="45"/>
      <c r="E25" s="44"/>
      <c r="F25" s="45"/>
      <c r="G25" s="45"/>
      <c r="H25" s="45"/>
      <c r="I25" s="56"/>
      <c r="J25" s="56"/>
      <c r="K25" s="56"/>
      <c r="L25" s="47"/>
    </row>
    <row r="26" s="39" customFormat="1" ht="17" customHeight="1" spans="1:12">
      <c r="A26" s="44"/>
      <c r="B26" s="45"/>
      <c r="C26" s="45"/>
      <c r="D26" s="45"/>
      <c r="E26" s="44"/>
      <c r="F26" s="45"/>
      <c r="G26" s="45"/>
      <c r="H26" s="45"/>
      <c r="I26" s="56"/>
      <c r="J26" s="56"/>
      <c r="K26" s="56"/>
      <c r="L26" s="47"/>
    </row>
    <row r="27" s="39" customFormat="1" ht="17.25" customHeight="1" spans="1:12">
      <c r="A27" s="44"/>
      <c r="B27" s="45"/>
      <c r="C27" s="45"/>
      <c r="D27" s="45"/>
      <c r="E27" s="44"/>
      <c r="F27" s="45"/>
      <c r="G27" s="45"/>
      <c r="H27" s="45"/>
      <c r="I27" s="56"/>
      <c r="J27" s="56"/>
      <c r="K27" s="56"/>
      <c r="L27" s="47"/>
    </row>
    <row r="28" s="39" customFormat="1" ht="17.25" customHeight="1" spans="1:12">
      <c r="A28" s="44"/>
      <c r="B28" s="45"/>
      <c r="C28" s="45"/>
      <c r="D28" s="45"/>
      <c r="E28" s="44"/>
      <c r="F28" s="45"/>
      <c r="G28" s="45"/>
      <c r="H28" s="45"/>
      <c r="I28" s="56"/>
      <c r="J28" s="56"/>
      <c r="K28" s="56"/>
      <c r="L28" s="47"/>
    </row>
    <row r="29" s="39" customFormat="1" ht="17.25" customHeight="1" spans="1:12">
      <c r="A29" s="44"/>
      <c r="B29" s="45"/>
      <c r="C29" s="45"/>
      <c r="D29" s="45"/>
      <c r="E29" s="44"/>
      <c r="F29" s="45"/>
      <c r="G29" s="45"/>
      <c r="H29" s="45"/>
      <c r="I29" s="56"/>
      <c r="J29" s="56"/>
      <c r="K29" s="56"/>
      <c r="L29" s="47"/>
    </row>
    <row r="30" s="39" customFormat="1" ht="17.25" customHeight="1" spans="1:12">
      <c r="A30" s="44"/>
      <c r="B30" s="45"/>
      <c r="C30" s="45"/>
      <c r="D30" s="45"/>
      <c r="E30" s="44"/>
      <c r="F30" s="45"/>
      <c r="G30" s="45"/>
      <c r="H30" s="45"/>
      <c r="I30" s="56"/>
      <c r="J30" s="56"/>
      <c r="K30" s="56"/>
      <c r="L30" s="47"/>
    </row>
    <row r="31" s="39" customFormat="1" ht="17.25" customHeight="1" spans="1:12">
      <c r="A31" s="44"/>
      <c r="B31" s="45"/>
      <c r="C31" s="45"/>
      <c r="D31" s="45"/>
      <c r="E31" s="44"/>
      <c r="F31" s="45"/>
      <c r="G31" s="45"/>
      <c r="H31" s="45"/>
      <c r="I31" s="56"/>
      <c r="J31" s="56"/>
      <c r="K31" s="56"/>
      <c r="L31" s="47"/>
    </row>
    <row r="32" s="39" customFormat="1" ht="17.25" customHeight="1" spans="1:12">
      <c r="A32" s="44"/>
      <c r="B32" s="45"/>
      <c r="C32" s="45"/>
      <c r="D32" s="45"/>
      <c r="E32" s="44"/>
      <c r="F32" s="45"/>
      <c r="G32" s="45"/>
      <c r="H32" s="45"/>
      <c r="I32" s="56"/>
      <c r="J32" s="56"/>
      <c r="K32" s="56"/>
      <c r="L32" s="47"/>
    </row>
    <row r="33" s="39" customFormat="1" ht="17.25" customHeight="1" spans="1:12">
      <c r="A33" s="44"/>
      <c r="B33" s="45"/>
      <c r="C33" s="45"/>
      <c r="D33" s="45"/>
      <c r="E33" s="44"/>
      <c r="F33" s="45"/>
      <c r="G33" s="45"/>
      <c r="H33" s="45"/>
      <c r="I33" s="56"/>
      <c r="J33" s="56"/>
      <c r="K33" s="56"/>
      <c r="L33" s="47"/>
    </row>
    <row r="34" s="39" customFormat="1" ht="17.25" customHeight="1" spans="1:12">
      <c r="A34" s="44"/>
      <c r="B34" s="45"/>
      <c r="C34" s="45"/>
      <c r="D34" s="45"/>
      <c r="E34" s="44"/>
      <c r="F34" s="45"/>
      <c r="G34" s="45"/>
      <c r="H34" s="45"/>
      <c r="I34" s="56"/>
      <c r="J34" s="56"/>
      <c r="K34" s="56"/>
      <c r="L34" s="47"/>
    </row>
    <row r="35" s="39" customFormat="1" ht="17.25" customHeight="1" spans="1:12">
      <c r="A35" s="44"/>
      <c r="B35" s="45"/>
      <c r="C35" s="45"/>
      <c r="D35" s="45"/>
      <c r="E35" s="44"/>
      <c r="F35" s="45"/>
      <c r="G35" s="45"/>
      <c r="H35" s="45"/>
      <c r="I35" s="56"/>
      <c r="J35" s="56"/>
      <c r="K35" s="56"/>
      <c r="L35" s="47"/>
    </row>
    <row r="36" s="39" customFormat="1" ht="17.25" customHeight="1" spans="1:12">
      <c r="A36" s="44"/>
      <c r="B36" s="45"/>
      <c r="C36" s="45"/>
      <c r="D36" s="45"/>
      <c r="E36" s="44"/>
      <c r="F36" s="45"/>
      <c r="G36" s="45"/>
      <c r="H36" s="45"/>
      <c r="I36" s="56"/>
      <c r="J36" s="56"/>
      <c r="K36" s="56"/>
      <c r="L36" s="47"/>
    </row>
    <row r="37" s="39" customFormat="1" ht="17.25" customHeight="1" spans="1:12">
      <c r="A37" s="44"/>
      <c r="B37" s="45"/>
      <c r="C37" s="45"/>
      <c r="D37" s="45"/>
      <c r="E37" s="44"/>
      <c r="F37" s="45"/>
      <c r="G37" s="45"/>
      <c r="H37" s="45"/>
      <c r="I37" s="56"/>
      <c r="J37" s="56"/>
      <c r="K37" s="56"/>
      <c r="L37" s="47"/>
    </row>
    <row r="38" s="39" customFormat="1" ht="17.25" customHeight="1" spans="1:12">
      <c r="A38" s="44"/>
      <c r="B38" s="45"/>
      <c r="C38" s="45"/>
      <c r="D38" s="45"/>
      <c r="E38" s="44"/>
      <c r="F38" s="45"/>
      <c r="G38" s="45"/>
      <c r="H38" s="45"/>
      <c r="I38" s="56"/>
      <c r="J38" s="56"/>
      <c r="K38" s="56"/>
      <c r="L38" s="47"/>
    </row>
    <row r="39" s="39" customFormat="1" ht="17.25" customHeight="1" spans="1:12">
      <c r="A39" s="44"/>
      <c r="B39" s="45"/>
      <c r="C39" s="45"/>
      <c r="D39" s="45"/>
      <c r="E39" s="44"/>
      <c r="F39" s="45"/>
      <c r="G39" s="45"/>
      <c r="H39" s="45"/>
      <c r="I39" s="56"/>
      <c r="J39" s="56"/>
      <c r="K39" s="56"/>
      <c r="L39" s="47"/>
    </row>
    <row r="40" s="39" customFormat="1" ht="17" customHeight="1" spans="1:12">
      <c r="A40" s="44"/>
      <c r="B40" s="45"/>
      <c r="C40" s="45"/>
      <c r="D40" s="45"/>
      <c r="E40" s="44"/>
      <c r="F40" s="45"/>
      <c r="G40" s="45"/>
      <c r="H40" s="45"/>
      <c r="I40" s="56"/>
      <c r="J40" s="56"/>
      <c r="K40" s="56"/>
      <c r="L40" s="47"/>
    </row>
    <row r="41" s="39" customFormat="1" ht="17" customHeight="1" spans="1:12">
      <c r="A41" s="44"/>
      <c r="B41" s="45"/>
      <c r="C41" s="45"/>
      <c r="D41" s="45"/>
      <c r="E41" s="44"/>
      <c r="F41" s="45"/>
      <c r="G41" s="45"/>
      <c r="H41" s="45"/>
      <c r="I41" s="56"/>
      <c r="J41" s="56"/>
      <c r="K41" s="56"/>
      <c r="L41" s="47"/>
    </row>
    <row r="42" s="39" customFormat="1" ht="17" customHeight="1" spans="1:12">
      <c r="A42" s="46" t="s">
        <v>25</v>
      </c>
      <c r="B42" s="45"/>
      <c r="C42" s="45"/>
      <c r="D42" s="20">
        <v>4389</v>
      </c>
      <c r="E42" s="46" t="s">
        <v>26</v>
      </c>
      <c r="F42" s="45"/>
      <c r="G42" s="45"/>
      <c r="H42" s="20">
        <v>4389</v>
      </c>
      <c r="I42" s="56"/>
      <c r="J42" s="56"/>
      <c r="K42" s="56"/>
      <c r="L42" s="47"/>
    </row>
    <row r="43" s="39" customFormat="1" ht="18.7" customHeight="1"/>
  </sheetData>
  <mergeCells count="1">
    <mergeCell ref="A1:H1"/>
  </mergeCells>
  <printOptions gridLines="1"/>
  <pageMargins left="0.75" right="0.75" top="1" bottom="1" header="0.5" footer="0.5"/>
  <headerFooter alignWithMargins="0" scaleWithDoc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showGridLines="0" showZeros="0" workbookViewId="0">
      <selection activeCell="A1" sqref="A1:E1"/>
    </sheetView>
  </sheetViews>
  <sheetFormatPr defaultColWidth="12.1833333333333" defaultRowHeight="17" customHeight="1" outlineLevelCol="4"/>
  <cols>
    <col min="1" max="1" width="12.1416666666667" customWidth="1"/>
    <col min="2" max="2" width="39.75" customWidth="1"/>
    <col min="3" max="5" width="16.4833333333333" customWidth="1"/>
    <col min="6" max="251" width="12.1833333333333" customWidth="1"/>
  </cols>
  <sheetData>
    <row r="1" ht="34" customHeight="1" spans="1:5">
      <c r="A1" s="16" t="s">
        <v>27</v>
      </c>
      <c r="B1" s="16"/>
      <c r="C1" s="16"/>
      <c r="D1" s="16"/>
      <c r="E1" s="16"/>
    </row>
    <row r="2" ht="16.95" customHeight="1" spans="1:5">
      <c r="A2" s="17" t="s">
        <v>28</v>
      </c>
      <c r="B2" s="17"/>
      <c r="C2" s="17"/>
      <c r="D2" s="17"/>
      <c r="E2" s="17"/>
    </row>
    <row r="3" ht="16.95" customHeight="1" spans="1:5">
      <c r="A3" s="18" t="s">
        <v>29</v>
      </c>
      <c r="B3" s="18" t="s">
        <v>2</v>
      </c>
      <c r="C3" s="18" t="s">
        <v>3</v>
      </c>
      <c r="D3" s="18" t="s">
        <v>4</v>
      </c>
      <c r="E3" s="18" t="s">
        <v>5</v>
      </c>
    </row>
    <row r="4" ht="16.95" customHeight="1" spans="1:5">
      <c r="A4" s="18"/>
      <c r="B4" s="18" t="s">
        <v>30</v>
      </c>
      <c r="C4" s="20">
        <f>C5</f>
        <v>871</v>
      </c>
      <c r="D4" s="20">
        <f>D5</f>
        <v>2268</v>
      </c>
      <c r="E4" s="20">
        <f>E5</f>
        <v>2723</v>
      </c>
    </row>
    <row r="5" ht="16.95" customHeight="1" spans="1:5">
      <c r="A5" s="44">
        <v>103</v>
      </c>
      <c r="B5" s="48" t="s">
        <v>31</v>
      </c>
      <c r="C5" s="20">
        <f>C6</f>
        <v>871</v>
      </c>
      <c r="D5" s="20">
        <f>D6</f>
        <v>2268</v>
      </c>
      <c r="E5" s="20">
        <f>E6</f>
        <v>2723</v>
      </c>
    </row>
    <row r="6" ht="16.95" customHeight="1" spans="1:5">
      <c r="A6" s="44">
        <v>10306</v>
      </c>
      <c r="B6" s="48" t="s">
        <v>32</v>
      </c>
      <c r="C6" s="20">
        <f>C7+C39+C44+C50+C54</f>
        <v>871</v>
      </c>
      <c r="D6" s="20">
        <f>D7+D39+D44+D50+D54</f>
        <v>2268</v>
      </c>
      <c r="E6" s="20">
        <f>E7+E39+E44+E50+E54</f>
        <v>2723</v>
      </c>
    </row>
    <row r="7" ht="16.95" customHeight="1" spans="1:5">
      <c r="A7" s="44">
        <v>1030601</v>
      </c>
      <c r="B7" s="48" t="s">
        <v>33</v>
      </c>
      <c r="C7" s="20">
        <f>SUM(C8:C38)</f>
        <v>871</v>
      </c>
      <c r="D7" s="20">
        <f>SUM(D8:D38)</f>
        <v>2268</v>
      </c>
      <c r="E7" s="20">
        <f>SUM(E8:E38)</f>
        <v>2723</v>
      </c>
    </row>
    <row r="8" ht="16.95" customHeight="1" spans="1:5">
      <c r="A8" s="44">
        <v>103060103</v>
      </c>
      <c r="B8" s="19" t="s">
        <v>34</v>
      </c>
      <c r="C8" s="21">
        <v>0</v>
      </c>
      <c r="D8" s="21">
        <v>0</v>
      </c>
      <c r="E8" s="23">
        <v>0</v>
      </c>
    </row>
    <row r="9" ht="16.95" customHeight="1" spans="1:5">
      <c r="A9" s="44">
        <v>103060104</v>
      </c>
      <c r="B9" s="19" t="s">
        <v>35</v>
      </c>
      <c r="C9" s="21">
        <v>0</v>
      </c>
      <c r="D9" s="21">
        <v>0</v>
      </c>
      <c r="E9" s="23">
        <v>0</v>
      </c>
    </row>
    <row r="10" ht="16.95" customHeight="1" spans="1:5">
      <c r="A10" s="44">
        <v>103060105</v>
      </c>
      <c r="B10" s="19" t="s">
        <v>36</v>
      </c>
      <c r="C10" s="21">
        <v>0</v>
      </c>
      <c r="D10" s="21">
        <v>0</v>
      </c>
      <c r="E10" s="23">
        <v>0</v>
      </c>
    </row>
    <row r="11" ht="16.95" customHeight="1" spans="1:5">
      <c r="A11" s="44">
        <v>103060106</v>
      </c>
      <c r="B11" s="19" t="s">
        <v>37</v>
      </c>
      <c r="C11" s="21">
        <v>0</v>
      </c>
      <c r="D11" s="21">
        <v>0</v>
      </c>
      <c r="E11" s="23">
        <v>0</v>
      </c>
    </row>
    <row r="12" ht="16.95" customHeight="1" spans="1:5">
      <c r="A12" s="44">
        <v>103060107</v>
      </c>
      <c r="B12" s="19" t="s">
        <v>38</v>
      </c>
      <c r="C12" s="21">
        <v>0</v>
      </c>
      <c r="D12" s="21">
        <v>0</v>
      </c>
      <c r="E12" s="23">
        <v>0</v>
      </c>
    </row>
    <row r="13" ht="16.95" customHeight="1" spans="1:5">
      <c r="A13" s="44">
        <v>103060108</v>
      </c>
      <c r="B13" s="19" t="s">
        <v>39</v>
      </c>
      <c r="C13" s="21">
        <v>0</v>
      </c>
      <c r="D13" s="21">
        <v>0</v>
      </c>
      <c r="E13" s="23">
        <v>0</v>
      </c>
    </row>
    <row r="14" ht="16.95" customHeight="1" spans="1:5">
      <c r="A14" s="44">
        <v>103060109</v>
      </c>
      <c r="B14" s="19" t="s">
        <v>40</v>
      </c>
      <c r="C14" s="21">
        <v>0</v>
      </c>
      <c r="D14" s="21">
        <v>0</v>
      </c>
      <c r="E14" s="23">
        <v>0</v>
      </c>
    </row>
    <row r="15" ht="16.95" customHeight="1" spans="1:5">
      <c r="A15" s="44">
        <v>103060112</v>
      </c>
      <c r="B15" s="19" t="s">
        <v>41</v>
      </c>
      <c r="C15" s="21">
        <v>0</v>
      </c>
      <c r="D15" s="21">
        <v>0</v>
      </c>
      <c r="E15" s="23">
        <v>0</v>
      </c>
    </row>
    <row r="16" ht="16.95" customHeight="1" spans="1:5">
      <c r="A16" s="44">
        <v>103060113</v>
      </c>
      <c r="B16" s="19" t="s">
        <v>42</v>
      </c>
      <c r="C16" s="21">
        <v>0</v>
      </c>
      <c r="D16" s="21">
        <v>0</v>
      </c>
      <c r="E16" s="23">
        <v>0</v>
      </c>
    </row>
    <row r="17" ht="16.95" customHeight="1" spans="1:5">
      <c r="A17" s="44">
        <v>103060114</v>
      </c>
      <c r="B17" s="19" t="s">
        <v>43</v>
      </c>
      <c r="C17" s="21">
        <v>0</v>
      </c>
      <c r="D17" s="21">
        <v>0</v>
      </c>
      <c r="E17" s="23">
        <v>0</v>
      </c>
    </row>
    <row r="18" ht="16.95" customHeight="1" spans="1:5">
      <c r="A18" s="44">
        <v>103060115</v>
      </c>
      <c r="B18" s="19" t="s">
        <v>44</v>
      </c>
      <c r="C18" s="21">
        <v>0</v>
      </c>
      <c r="D18" s="21">
        <v>0</v>
      </c>
      <c r="E18" s="23">
        <v>0</v>
      </c>
    </row>
    <row r="19" ht="16.95" customHeight="1" spans="1:5">
      <c r="A19" s="44">
        <v>103060116</v>
      </c>
      <c r="B19" s="19" t="s">
        <v>45</v>
      </c>
      <c r="C19" s="21">
        <v>0</v>
      </c>
      <c r="D19" s="21">
        <v>0</v>
      </c>
      <c r="E19" s="23">
        <v>0</v>
      </c>
    </row>
    <row r="20" ht="16.95" customHeight="1" spans="1:5">
      <c r="A20" s="44">
        <v>103060117</v>
      </c>
      <c r="B20" s="19" t="s">
        <v>46</v>
      </c>
      <c r="C20" s="21">
        <v>0</v>
      </c>
      <c r="D20" s="21">
        <v>0</v>
      </c>
      <c r="E20" s="23">
        <v>0</v>
      </c>
    </row>
    <row r="21" ht="16.95" customHeight="1" spans="1:5">
      <c r="A21" s="44">
        <v>103060118</v>
      </c>
      <c r="B21" s="19" t="s">
        <v>47</v>
      </c>
      <c r="C21" s="21">
        <v>0</v>
      </c>
      <c r="D21" s="21">
        <v>0</v>
      </c>
      <c r="E21" s="23">
        <v>0</v>
      </c>
    </row>
    <row r="22" ht="16.95" customHeight="1" spans="1:5">
      <c r="A22" s="44">
        <v>103060119</v>
      </c>
      <c r="B22" s="19" t="s">
        <v>48</v>
      </c>
      <c r="C22" s="21">
        <v>371</v>
      </c>
      <c r="D22" s="21">
        <v>511</v>
      </c>
      <c r="E22" s="23">
        <v>466</v>
      </c>
    </row>
    <row r="23" ht="16.95" customHeight="1" spans="1:5">
      <c r="A23" s="44">
        <v>103060120</v>
      </c>
      <c r="B23" s="19" t="s">
        <v>49</v>
      </c>
      <c r="C23" s="21">
        <v>0</v>
      </c>
      <c r="D23" s="21">
        <v>0</v>
      </c>
      <c r="E23" s="23">
        <v>0</v>
      </c>
    </row>
    <row r="24" ht="16.95" customHeight="1" spans="1:5">
      <c r="A24" s="44">
        <v>103060121</v>
      </c>
      <c r="B24" s="19" t="s">
        <v>50</v>
      </c>
      <c r="C24" s="21">
        <v>0</v>
      </c>
      <c r="D24" s="21">
        <v>0</v>
      </c>
      <c r="E24" s="23">
        <v>0</v>
      </c>
    </row>
    <row r="25" ht="16.95" customHeight="1" spans="1:5">
      <c r="A25" s="44">
        <v>103060122</v>
      </c>
      <c r="B25" s="19" t="s">
        <v>51</v>
      </c>
      <c r="C25" s="21">
        <v>0</v>
      </c>
      <c r="D25" s="21">
        <v>0</v>
      </c>
      <c r="E25" s="23">
        <v>0</v>
      </c>
    </row>
    <row r="26" ht="16.95" customHeight="1" spans="1:5">
      <c r="A26" s="44">
        <v>103060123</v>
      </c>
      <c r="B26" s="19" t="s">
        <v>52</v>
      </c>
      <c r="C26" s="21">
        <v>0</v>
      </c>
      <c r="D26" s="21">
        <v>0</v>
      </c>
      <c r="E26" s="23">
        <v>0</v>
      </c>
    </row>
    <row r="27" ht="16.95" customHeight="1" spans="1:5">
      <c r="A27" s="44">
        <v>103060124</v>
      </c>
      <c r="B27" s="19" t="s">
        <v>53</v>
      </c>
      <c r="C27" s="21">
        <v>0</v>
      </c>
      <c r="D27" s="21">
        <v>0</v>
      </c>
      <c r="E27" s="23">
        <v>0</v>
      </c>
    </row>
    <row r="28" ht="16.95" customHeight="1" spans="1:5">
      <c r="A28" s="44">
        <v>103060125</v>
      </c>
      <c r="B28" s="19" t="s">
        <v>54</v>
      </c>
      <c r="C28" s="21">
        <v>0</v>
      </c>
      <c r="D28" s="21">
        <v>0</v>
      </c>
      <c r="E28" s="23">
        <v>0</v>
      </c>
    </row>
    <row r="29" ht="16.95" customHeight="1" spans="1:5">
      <c r="A29" s="44">
        <v>103060126</v>
      </c>
      <c r="B29" s="19" t="s">
        <v>55</v>
      </c>
      <c r="C29" s="21">
        <v>0</v>
      </c>
      <c r="D29" s="21">
        <v>0</v>
      </c>
      <c r="E29" s="23">
        <v>0</v>
      </c>
    </row>
    <row r="30" ht="16.95" customHeight="1" spans="1:5">
      <c r="A30" s="44">
        <v>103060127</v>
      </c>
      <c r="B30" s="19" t="s">
        <v>56</v>
      </c>
      <c r="C30" s="21">
        <v>0</v>
      </c>
      <c r="D30" s="21">
        <v>0</v>
      </c>
      <c r="E30" s="23">
        <v>0</v>
      </c>
    </row>
    <row r="31" ht="16.95" customHeight="1" spans="1:5">
      <c r="A31" s="44">
        <v>103060128</v>
      </c>
      <c r="B31" s="19" t="s">
        <v>57</v>
      </c>
      <c r="C31" s="21">
        <v>0</v>
      </c>
      <c r="D31" s="21">
        <v>0</v>
      </c>
      <c r="E31" s="23">
        <v>0</v>
      </c>
    </row>
    <row r="32" ht="16.95" customHeight="1" spans="1:5">
      <c r="A32" s="44">
        <v>103060129</v>
      </c>
      <c r="B32" s="19" t="s">
        <v>58</v>
      </c>
      <c r="C32" s="21">
        <v>0</v>
      </c>
      <c r="D32" s="21">
        <v>0</v>
      </c>
      <c r="E32" s="23">
        <v>0</v>
      </c>
    </row>
    <row r="33" ht="16.95" customHeight="1" spans="1:5">
      <c r="A33" s="44">
        <v>103060130</v>
      </c>
      <c r="B33" s="19" t="s">
        <v>59</v>
      </c>
      <c r="C33" s="21">
        <v>0</v>
      </c>
      <c r="D33" s="21">
        <v>0</v>
      </c>
      <c r="E33" s="23">
        <v>0</v>
      </c>
    </row>
    <row r="34" ht="16.95" customHeight="1" spans="1:5">
      <c r="A34" s="44">
        <v>103060131</v>
      </c>
      <c r="B34" s="19" t="s">
        <v>60</v>
      </c>
      <c r="C34" s="21">
        <v>0</v>
      </c>
      <c r="D34" s="21">
        <v>0</v>
      </c>
      <c r="E34" s="23">
        <v>0</v>
      </c>
    </row>
    <row r="35" ht="16.95" customHeight="1" spans="1:5">
      <c r="A35" s="44">
        <v>103060132</v>
      </c>
      <c r="B35" s="19" t="s">
        <v>61</v>
      </c>
      <c r="C35" s="21">
        <v>0</v>
      </c>
      <c r="D35" s="21">
        <v>0</v>
      </c>
      <c r="E35" s="23">
        <v>0</v>
      </c>
    </row>
    <row r="36" ht="16.95" customHeight="1" spans="1:5">
      <c r="A36" s="44">
        <v>103060133</v>
      </c>
      <c r="B36" s="19" t="s">
        <v>62</v>
      </c>
      <c r="C36" s="21">
        <v>0</v>
      </c>
      <c r="D36" s="21">
        <v>0</v>
      </c>
      <c r="E36" s="23">
        <v>0</v>
      </c>
    </row>
    <row r="37" ht="16.95" customHeight="1" spans="1:5">
      <c r="A37" s="44">
        <v>103060134</v>
      </c>
      <c r="B37" s="19" t="s">
        <v>63</v>
      </c>
      <c r="C37" s="21">
        <v>0</v>
      </c>
      <c r="D37" s="21">
        <v>0</v>
      </c>
      <c r="E37" s="23">
        <v>0</v>
      </c>
    </row>
    <row r="38" ht="16.95" customHeight="1" spans="1:5">
      <c r="A38" s="44">
        <v>103060198</v>
      </c>
      <c r="B38" s="19" t="s">
        <v>64</v>
      </c>
      <c r="C38" s="21">
        <v>500</v>
      </c>
      <c r="D38" s="21">
        <v>1757</v>
      </c>
      <c r="E38" s="23">
        <v>2257</v>
      </c>
    </row>
    <row r="39" ht="16.95" customHeight="1" spans="1:5">
      <c r="A39" s="44">
        <v>1030602</v>
      </c>
      <c r="B39" s="48" t="s">
        <v>65</v>
      </c>
      <c r="C39" s="20">
        <f>SUM(C40:C43)</f>
        <v>0</v>
      </c>
      <c r="D39" s="20">
        <f>SUM(D40:D43)</f>
        <v>0</v>
      </c>
      <c r="E39" s="20">
        <f>SUM(E40:E43)</f>
        <v>0</v>
      </c>
    </row>
    <row r="40" ht="16.95" customHeight="1" spans="1:5">
      <c r="A40" s="44">
        <v>103060202</v>
      </c>
      <c r="B40" s="19" t="s">
        <v>66</v>
      </c>
      <c r="C40" s="21">
        <v>0</v>
      </c>
      <c r="D40" s="21">
        <v>0</v>
      </c>
      <c r="E40" s="23">
        <v>0</v>
      </c>
    </row>
    <row r="41" ht="16.95" customHeight="1" spans="1:5">
      <c r="A41" s="44">
        <v>103060203</v>
      </c>
      <c r="B41" s="19" t="s">
        <v>67</v>
      </c>
      <c r="C41" s="21">
        <v>0</v>
      </c>
      <c r="D41" s="21">
        <v>0</v>
      </c>
      <c r="E41" s="23">
        <v>0</v>
      </c>
    </row>
    <row r="42" ht="16.95" customHeight="1" spans="1:5">
      <c r="A42" s="44">
        <v>103060204</v>
      </c>
      <c r="B42" s="19" t="s">
        <v>68</v>
      </c>
      <c r="C42" s="21">
        <v>0</v>
      </c>
      <c r="D42" s="21">
        <v>0</v>
      </c>
      <c r="E42" s="23">
        <v>0</v>
      </c>
    </row>
    <row r="43" ht="16.95" customHeight="1" spans="1:5">
      <c r="A43" s="44">
        <v>103060298</v>
      </c>
      <c r="B43" s="19" t="s">
        <v>69</v>
      </c>
      <c r="C43" s="21">
        <v>0</v>
      </c>
      <c r="D43" s="21">
        <v>0</v>
      </c>
      <c r="E43" s="23">
        <v>0</v>
      </c>
    </row>
    <row r="44" ht="16.95" customHeight="1" spans="1:5">
      <c r="A44" s="44">
        <v>1030603</v>
      </c>
      <c r="B44" s="48" t="s">
        <v>70</v>
      </c>
      <c r="C44" s="20">
        <f>SUM(C45:C49)</f>
        <v>0</v>
      </c>
      <c r="D44" s="20">
        <f>SUM(D45:D49)</f>
        <v>0</v>
      </c>
      <c r="E44" s="20">
        <f>SUM(E45:E49)</f>
        <v>0</v>
      </c>
    </row>
    <row r="45" ht="16.95" customHeight="1" spans="1:5">
      <c r="A45" s="44">
        <v>103060301</v>
      </c>
      <c r="B45" s="19" t="s">
        <v>71</v>
      </c>
      <c r="C45" s="21">
        <v>0</v>
      </c>
      <c r="D45" s="21">
        <v>0</v>
      </c>
      <c r="E45" s="23">
        <v>0</v>
      </c>
    </row>
    <row r="46" ht="16.95" customHeight="1" spans="1:5">
      <c r="A46" s="44">
        <v>103060304</v>
      </c>
      <c r="B46" s="19" t="s">
        <v>72</v>
      </c>
      <c r="C46" s="21">
        <v>0</v>
      </c>
      <c r="D46" s="21">
        <v>0</v>
      </c>
      <c r="E46" s="23">
        <v>0</v>
      </c>
    </row>
    <row r="47" ht="16.95" customHeight="1" spans="1:5">
      <c r="A47" s="44">
        <v>103060305</v>
      </c>
      <c r="B47" s="19" t="s">
        <v>73</v>
      </c>
      <c r="C47" s="21">
        <v>0</v>
      </c>
      <c r="D47" s="21">
        <v>0</v>
      </c>
      <c r="E47" s="23">
        <v>0</v>
      </c>
    </row>
    <row r="48" ht="16.95" customHeight="1" spans="1:5">
      <c r="A48" s="44">
        <v>103060307</v>
      </c>
      <c r="B48" s="19" t="s">
        <v>74</v>
      </c>
      <c r="C48" s="21">
        <v>0</v>
      </c>
      <c r="D48" s="21">
        <v>0</v>
      </c>
      <c r="E48" s="23">
        <v>0</v>
      </c>
    </row>
    <row r="49" ht="16.95" customHeight="1" spans="1:5">
      <c r="A49" s="44">
        <v>103060398</v>
      </c>
      <c r="B49" s="19" t="s">
        <v>75</v>
      </c>
      <c r="C49" s="21">
        <v>0</v>
      </c>
      <c r="D49" s="21">
        <v>0</v>
      </c>
      <c r="E49" s="23">
        <v>0</v>
      </c>
    </row>
    <row r="50" ht="16.95" customHeight="1" spans="1:5">
      <c r="A50" s="44">
        <v>1030604</v>
      </c>
      <c r="B50" s="48" t="s">
        <v>76</v>
      </c>
      <c r="C50" s="20">
        <f>SUM(C51:C53)</f>
        <v>0</v>
      </c>
      <c r="D50" s="20">
        <f>SUM(D51:D53)</f>
        <v>0</v>
      </c>
      <c r="E50" s="20">
        <f>SUM(E51:E53)</f>
        <v>0</v>
      </c>
    </row>
    <row r="51" ht="16.95" customHeight="1" spans="1:5">
      <c r="A51" s="44">
        <v>103060401</v>
      </c>
      <c r="B51" s="19" t="s">
        <v>77</v>
      </c>
      <c r="C51" s="21">
        <v>0</v>
      </c>
      <c r="D51" s="21">
        <v>0</v>
      </c>
      <c r="E51" s="23">
        <v>0</v>
      </c>
    </row>
    <row r="52" ht="16.95" customHeight="1" spans="1:5">
      <c r="A52" s="44">
        <v>103060402</v>
      </c>
      <c r="B52" s="19" t="s">
        <v>78</v>
      </c>
      <c r="C52" s="21">
        <v>0</v>
      </c>
      <c r="D52" s="21">
        <v>0</v>
      </c>
      <c r="E52" s="23">
        <v>0</v>
      </c>
    </row>
    <row r="53" ht="16.95" customHeight="1" spans="1:5">
      <c r="A53" s="44">
        <v>103060498</v>
      </c>
      <c r="B53" s="19" t="s">
        <v>79</v>
      </c>
      <c r="C53" s="21">
        <v>0</v>
      </c>
      <c r="D53" s="21">
        <v>0</v>
      </c>
      <c r="E53" s="23">
        <v>0</v>
      </c>
    </row>
    <row r="54" ht="16.95" customHeight="1" spans="1:5">
      <c r="A54" s="44">
        <v>1030698</v>
      </c>
      <c r="B54" s="48" t="s">
        <v>80</v>
      </c>
      <c r="C54" s="21">
        <v>0</v>
      </c>
      <c r="D54" s="21">
        <v>0</v>
      </c>
      <c r="E54" s="23">
        <v>0</v>
      </c>
    </row>
  </sheetData>
  <mergeCells count="2">
    <mergeCell ref="A1:E1"/>
    <mergeCell ref="A2:E2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showGridLines="0" showZeros="0" workbookViewId="0">
      <selection activeCell="D36" sqref="D36"/>
    </sheetView>
  </sheetViews>
  <sheetFormatPr defaultColWidth="12.1833333333333" defaultRowHeight="17" customHeight="1" outlineLevelCol="4"/>
  <cols>
    <col min="1" max="1" width="12.1333333333333" customWidth="1"/>
    <col min="2" max="2" width="37.225" customWidth="1"/>
    <col min="3" max="5" width="16.4833333333333" customWidth="1"/>
    <col min="6" max="251" width="12.1833333333333" customWidth="1"/>
  </cols>
  <sheetData>
    <row r="1" ht="34" customHeight="1" spans="1:5">
      <c r="A1" s="16" t="s">
        <v>81</v>
      </c>
      <c r="B1" s="16"/>
      <c r="C1" s="16"/>
      <c r="D1" s="16"/>
      <c r="E1" s="16"/>
    </row>
    <row r="2" ht="16.95" customHeight="1" spans="1:5">
      <c r="A2" s="17" t="s">
        <v>28</v>
      </c>
      <c r="B2" s="17"/>
      <c r="C2" s="17"/>
      <c r="D2" s="17"/>
      <c r="E2" s="17"/>
    </row>
    <row r="3" ht="16.95" customHeight="1" spans="1:5">
      <c r="A3" s="18" t="s">
        <v>29</v>
      </c>
      <c r="B3" s="18" t="s">
        <v>2</v>
      </c>
      <c r="C3" s="18" t="s">
        <v>3</v>
      </c>
      <c r="D3" s="18" t="s">
        <v>4</v>
      </c>
      <c r="E3" s="18" t="s">
        <v>5</v>
      </c>
    </row>
    <row r="4" ht="16.95" customHeight="1" spans="1:5">
      <c r="A4" s="44"/>
      <c r="B4" s="18" t="s">
        <v>82</v>
      </c>
      <c r="C4" s="20">
        <f>C5+C8</f>
        <v>1675</v>
      </c>
      <c r="D4" s="20">
        <f>D5+D8</f>
        <v>2250</v>
      </c>
      <c r="E4" s="20">
        <f>E5+E8</f>
        <v>2250</v>
      </c>
    </row>
    <row r="5" ht="16.95" customHeight="1" spans="1:5">
      <c r="A5" s="44">
        <v>208</v>
      </c>
      <c r="B5" s="48" t="s">
        <v>83</v>
      </c>
      <c r="C5" s="20">
        <f>C6</f>
        <v>0</v>
      </c>
      <c r="D5" s="20">
        <f>D6</f>
        <v>0</v>
      </c>
      <c r="E5" s="20">
        <f>E6</f>
        <v>0</v>
      </c>
    </row>
    <row r="6" ht="16.95" customHeight="1" spans="1:5">
      <c r="A6" s="44">
        <v>20804</v>
      </c>
      <c r="B6" s="48" t="s">
        <v>84</v>
      </c>
      <c r="C6" s="20">
        <f>C7</f>
        <v>0</v>
      </c>
      <c r="D6" s="20">
        <f>D7</f>
        <v>0</v>
      </c>
      <c r="E6" s="20">
        <f>E7</f>
        <v>0</v>
      </c>
    </row>
    <row r="7" ht="16.95" customHeight="1" spans="1:5">
      <c r="A7" s="44">
        <v>2080451</v>
      </c>
      <c r="B7" s="19" t="s">
        <v>85</v>
      </c>
      <c r="C7" s="21">
        <v>0</v>
      </c>
      <c r="D7" s="21">
        <v>0</v>
      </c>
      <c r="E7" s="23">
        <v>0</v>
      </c>
    </row>
    <row r="8" ht="16.95" customHeight="1" spans="1:5">
      <c r="A8" s="44">
        <v>223</v>
      </c>
      <c r="B8" s="48" t="s">
        <v>82</v>
      </c>
      <c r="C8" s="20">
        <f>C9+C20+C30+C32</f>
        <v>1675</v>
      </c>
      <c r="D8" s="20">
        <f>D9+D20+D30+D32</f>
        <v>2250</v>
      </c>
      <c r="E8" s="20">
        <f>E9+E20+E30+E32</f>
        <v>2250</v>
      </c>
    </row>
    <row r="9" ht="16.95" customHeight="1" spans="1:5">
      <c r="A9" s="44">
        <v>22301</v>
      </c>
      <c r="B9" s="48" t="s">
        <v>86</v>
      </c>
      <c r="C9" s="20">
        <f>SUM(C10:C19)</f>
        <v>732</v>
      </c>
      <c r="D9" s="20">
        <f>SUM(D10:D19)</f>
        <v>241</v>
      </c>
      <c r="E9" s="20">
        <f>SUM(E10:E19)</f>
        <v>241</v>
      </c>
    </row>
    <row r="10" ht="16.95" customHeight="1" spans="1:5">
      <c r="A10" s="44">
        <v>2230101</v>
      </c>
      <c r="B10" s="19" t="s">
        <v>87</v>
      </c>
      <c r="C10" s="21">
        <v>0</v>
      </c>
      <c r="D10" s="21">
        <v>0</v>
      </c>
      <c r="E10" s="23">
        <v>0</v>
      </c>
    </row>
    <row r="11" ht="16.95" customHeight="1" spans="1:5">
      <c r="A11" s="44">
        <v>2230102</v>
      </c>
      <c r="B11" s="19" t="s">
        <v>88</v>
      </c>
      <c r="C11" s="21">
        <v>0</v>
      </c>
      <c r="D11" s="21">
        <v>0</v>
      </c>
      <c r="E11" s="23">
        <v>0</v>
      </c>
    </row>
    <row r="12" ht="16.95" customHeight="1" spans="1:5">
      <c r="A12" s="44">
        <v>2230103</v>
      </c>
      <c r="B12" s="19" t="s">
        <v>89</v>
      </c>
      <c r="C12" s="21">
        <v>0</v>
      </c>
      <c r="D12" s="21">
        <v>0</v>
      </c>
      <c r="E12" s="23">
        <v>0</v>
      </c>
    </row>
    <row r="13" ht="16.95" customHeight="1" spans="1:5">
      <c r="A13" s="44">
        <v>2230104</v>
      </c>
      <c r="B13" s="19" t="s">
        <v>90</v>
      </c>
      <c r="C13" s="21">
        <v>0</v>
      </c>
      <c r="D13" s="21">
        <v>0</v>
      </c>
      <c r="E13" s="23">
        <v>0</v>
      </c>
    </row>
    <row r="14" ht="16.95" customHeight="1" spans="1:5">
      <c r="A14" s="44">
        <v>2230105</v>
      </c>
      <c r="B14" s="19" t="s">
        <v>91</v>
      </c>
      <c r="C14" s="21">
        <v>732</v>
      </c>
      <c r="D14" s="21">
        <v>241</v>
      </c>
      <c r="E14" s="23">
        <v>241</v>
      </c>
    </row>
    <row r="15" ht="16.95" customHeight="1" spans="1:5">
      <c r="A15" s="44">
        <v>2230106</v>
      </c>
      <c r="B15" s="19" t="s">
        <v>92</v>
      </c>
      <c r="C15" s="21">
        <v>0</v>
      </c>
      <c r="D15" s="21">
        <v>0</v>
      </c>
      <c r="E15" s="23">
        <v>0</v>
      </c>
    </row>
    <row r="16" ht="16.95" customHeight="1" spans="1:5">
      <c r="A16" s="44">
        <v>2230107</v>
      </c>
      <c r="B16" s="19" t="s">
        <v>93</v>
      </c>
      <c r="C16" s="21">
        <v>0</v>
      </c>
      <c r="D16" s="21">
        <v>0</v>
      </c>
      <c r="E16" s="23">
        <v>0</v>
      </c>
    </row>
    <row r="17" ht="16.95" customHeight="1" spans="1:5">
      <c r="A17" s="44">
        <v>2230108</v>
      </c>
      <c r="B17" s="19" t="s">
        <v>94</v>
      </c>
      <c r="C17" s="31">
        <v>0</v>
      </c>
      <c r="D17" s="21">
        <v>0</v>
      </c>
      <c r="E17" s="23">
        <v>0</v>
      </c>
    </row>
    <row r="18" ht="16.95" customHeight="1" spans="1:5">
      <c r="A18" s="44">
        <v>2230109</v>
      </c>
      <c r="B18" s="49" t="s">
        <v>95</v>
      </c>
      <c r="C18" s="21">
        <v>0</v>
      </c>
      <c r="D18" s="33">
        <v>0</v>
      </c>
      <c r="E18" s="23">
        <v>0</v>
      </c>
    </row>
    <row r="19" ht="16.95" customHeight="1" spans="1:5">
      <c r="A19" s="44">
        <v>2230199</v>
      </c>
      <c r="B19" s="19" t="s">
        <v>96</v>
      </c>
      <c r="C19" s="34">
        <v>0</v>
      </c>
      <c r="D19" s="21">
        <v>0</v>
      </c>
      <c r="E19" s="23">
        <v>0</v>
      </c>
    </row>
    <row r="20" ht="16.95" customHeight="1" spans="1:5">
      <c r="A20" s="44">
        <v>22302</v>
      </c>
      <c r="B20" s="48" t="s">
        <v>97</v>
      </c>
      <c r="C20" s="20">
        <f>SUM(C21:C29)</f>
        <v>943</v>
      </c>
      <c r="D20" s="20">
        <f>SUM(D21:D29)</f>
        <v>659</v>
      </c>
      <c r="E20" s="20">
        <f>SUM(E21:E29)</f>
        <v>659</v>
      </c>
    </row>
    <row r="21" ht="16.95" customHeight="1" spans="1:5">
      <c r="A21" s="44">
        <v>2230201</v>
      </c>
      <c r="B21" s="19" t="s">
        <v>98</v>
      </c>
      <c r="C21" s="21">
        <v>429</v>
      </c>
      <c r="D21" s="21">
        <v>0</v>
      </c>
      <c r="E21" s="23">
        <v>0</v>
      </c>
    </row>
    <row r="22" ht="16.95" customHeight="1" spans="1:5">
      <c r="A22" s="44">
        <v>2230202</v>
      </c>
      <c r="B22" s="19" t="s">
        <v>99</v>
      </c>
      <c r="C22" s="21">
        <v>0</v>
      </c>
      <c r="D22" s="21">
        <v>0</v>
      </c>
      <c r="E22" s="23">
        <v>0</v>
      </c>
    </row>
    <row r="23" ht="16.95" customHeight="1" spans="1:5">
      <c r="A23" s="44">
        <v>2230203</v>
      </c>
      <c r="B23" s="19" t="s">
        <v>100</v>
      </c>
      <c r="C23" s="21">
        <v>0</v>
      </c>
      <c r="D23" s="21">
        <v>0</v>
      </c>
      <c r="E23" s="23">
        <v>0</v>
      </c>
    </row>
    <row r="24" ht="16.95" customHeight="1" spans="1:5">
      <c r="A24" s="44">
        <v>2230204</v>
      </c>
      <c r="B24" s="19" t="s">
        <v>101</v>
      </c>
      <c r="C24" s="21">
        <v>164</v>
      </c>
      <c r="D24" s="21">
        <v>0</v>
      </c>
      <c r="E24" s="23">
        <v>0</v>
      </c>
    </row>
    <row r="25" ht="16.95" customHeight="1" spans="1:5">
      <c r="A25" s="44">
        <v>2230205</v>
      </c>
      <c r="B25" s="19" t="s">
        <v>102</v>
      </c>
      <c r="C25" s="21">
        <v>0</v>
      </c>
      <c r="D25" s="21">
        <v>0</v>
      </c>
      <c r="E25" s="23">
        <v>0</v>
      </c>
    </row>
    <row r="26" ht="16.95" customHeight="1" spans="1:5">
      <c r="A26" s="44">
        <v>2230206</v>
      </c>
      <c r="B26" s="19" t="s">
        <v>103</v>
      </c>
      <c r="C26" s="21">
        <v>0</v>
      </c>
      <c r="D26" s="21">
        <v>0</v>
      </c>
      <c r="E26" s="23">
        <v>0</v>
      </c>
    </row>
    <row r="27" ht="16.95" customHeight="1" spans="1:5">
      <c r="A27" s="44">
        <v>2230207</v>
      </c>
      <c r="B27" s="19" t="s">
        <v>104</v>
      </c>
      <c r="C27" s="21">
        <v>0</v>
      </c>
      <c r="D27" s="21">
        <v>0</v>
      </c>
      <c r="E27" s="23">
        <v>0</v>
      </c>
    </row>
    <row r="28" ht="16.95" customHeight="1" spans="1:5">
      <c r="A28" s="44">
        <v>2230208</v>
      </c>
      <c r="B28" s="19" t="s">
        <v>105</v>
      </c>
      <c r="C28" s="21">
        <v>0</v>
      </c>
      <c r="D28" s="21">
        <v>0</v>
      </c>
      <c r="E28" s="23">
        <v>0</v>
      </c>
    </row>
    <row r="29" ht="16.95" customHeight="1" spans="1:5">
      <c r="A29" s="44">
        <v>2230299</v>
      </c>
      <c r="B29" s="19" t="s">
        <v>106</v>
      </c>
      <c r="C29" s="21">
        <v>350</v>
      </c>
      <c r="D29" s="21">
        <v>659</v>
      </c>
      <c r="E29" s="23">
        <v>659</v>
      </c>
    </row>
    <row r="30" ht="16.95" customHeight="1" spans="1:5">
      <c r="A30" s="44">
        <v>22303</v>
      </c>
      <c r="B30" s="48" t="s">
        <v>107</v>
      </c>
      <c r="C30" s="20">
        <f>C31</f>
        <v>0</v>
      </c>
      <c r="D30" s="20">
        <f>D31</f>
        <v>1350</v>
      </c>
      <c r="E30" s="20">
        <f>E31</f>
        <v>1350</v>
      </c>
    </row>
    <row r="31" ht="16.95" customHeight="1" spans="1:5">
      <c r="A31" s="44">
        <v>2230301</v>
      </c>
      <c r="B31" s="19" t="s">
        <v>108</v>
      </c>
      <c r="C31" s="21">
        <v>0</v>
      </c>
      <c r="D31" s="21">
        <v>1350</v>
      </c>
      <c r="E31" s="23">
        <v>1350</v>
      </c>
    </row>
    <row r="32" ht="16.95" customHeight="1" spans="1:5">
      <c r="A32" s="44">
        <v>22399</v>
      </c>
      <c r="B32" s="48" t="s">
        <v>109</v>
      </c>
      <c r="C32" s="50">
        <f>C33</f>
        <v>0</v>
      </c>
      <c r="D32" s="20">
        <f>D33</f>
        <v>0</v>
      </c>
      <c r="E32" s="20">
        <f>E33</f>
        <v>0</v>
      </c>
    </row>
    <row r="33" ht="16.95" customHeight="1" spans="1:5">
      <c r="A33" s="44">
        <v>2239999</v>
      </c>
      <c r="B33" s="49" t="s">
        <v>110</v>
      </c>
      <c r="C33" s="21">
        <v>0</v>
      </c>
      <c r="D33" s="33">
        <v>0</v>
      </c>
      <c r="E33" s="23">
        <v>0</v>
      </c>
    </row>
    <row r="34" ht="16.95" customHeight="1" spans="1:5">
      <c r="A34" s="44"/>
      <c r="B34" s="19"/>
      <c r="C34" s="51"/>
      <c r="D34" s="52"/>
      <c r="E34" s="52"/>
    </row>
    <row r="35" ht="16.95" customHeight="1" spans="1:5">
      <c r="A35" s="44"/>
      <c r="B35" s="19"/>
      <c r="C35" s="52"/>
      <c r="D35" s="52"/>
      <c r="E35" s="52"/>
    </row>
    <row r="36" ht="16.95" customHeight="1" spans="1:5">
      <c r="A36" s="44"/>
      <c r="B36" s="19"/>
      <c r="C36" s="52"/>
      <c r="D36" s="52"/>
      <c r="E36" s="52"/>
    </row>
    <row r="37" ht="16.95" customHeight="1" spans="1:5">
      <c r="A37" s="44"/>
      <c r="B37" s="19"/>
      <c r="C37" s="52"/>
      <c r="D37" s="52"/>
      <c r="E37" s="52"/>
    </row>
    <row r="38" ht="16.95" customHeight="1" spans="1:5">
      <c r="A38" s="44"/>
      <c r="B38" s="19"/>
      <c r="C38" s="52"/>
      <c r="D38" s="52"/>
      <c r="E38" s="52"/>
    </row>
    <row r="39" ht="16.95" customHeight="1" spans="1:5">
      <c r="A39" s="44"/>
      <c r="B39" s="19"/>
      <c r="C39" s="52"/>
      <c r="D39" s="52"/>
      <c r="E39" s="52"/>
    </row>
    <row r="40" ht="16.95" customHeight="1" spans="1:5">
      <c r="A40" s="44"/>
      <c r="B40" s="19"/>
      <c r="C40" s="52"/>
      <c r="D40" s="52"/>
      <c r="E40" s="52"/>
    </row>
    <row r="41" ht="16.95" customHeight="1" spans="1:5">
      <c r="A41" s="44"/>
      <c r="B41" s="19"/>
      <c r="C41" s="52"/>
      <c r="D41" s="52"/>
      <c r="E41" s="52"/>
    </row>
    <row r="42" ht="16.95" customHeight="1" spans="1:5">
      <c r="A42" s="44"/>
      <c r="B42" s="19"/>
      <c r="C42" s="52"/>
      <c r="D42" s="52"/>
      <c r="E42" s="52"/>
    </row>
    <row r="43" ht="16.95" customHeight="1" spans="1:5">
      <c r="A43" s="44"/>
      <c r="B43" s="19"/>
      <c r="C43" s="52"/>
      <c r="D43" s="52"/>
      <c r="E43" s="52"/>
    </row>
    <row r="44" ht="16.95" customHeight="1" spans="1:5">
      <c r="A44" s="44"/>
      <c r="B44" s="19"/>
      <c r="C44" s="52"/>
      <c r="D44" s="52"/>
      <c r="E44" s="52"/>
    </row>
    <row r="45" ht="16.95" customHeight="1" spans="1:5">
      <c r="A45" s="44"/>
      <c r="B45" s="19"/>
      <c r="C45" s="52"/>
      <c r="D45" s="52"/>
      <c r="E45" s="52"/>
    </row>
    <row r="46" ht="16.95" customHeight="1" spans="1:5">
      <c r="A46" s="44"/>
      <c r="B46" s="19"/>
      <c r="C46" s="52"/>
      <c r="D46" s="52"/>
      <c r="E46" s="52"/>
    </row>
    <row r="47" ht="16.95" customHeight="1" spans="1:5">
      <c r="A47" s="44"/>
      <c r="B47" s="19"/>
      <c r="C47" s="53"/>
      <c r="D47" s="53"/>
      <c r="E47" s="53"/>
    </row>
    <row r="48" ht="16.95" customHeight="1" spans="1:5">
      <c r="A48" s="44"/>
      <c r="B48" s="19"/>
      <c r="C48" s="53"/>
      <c r="D48" s="53"/>
      <c r="E48" s="53"/>
    </row>
    <row r="49" ht="16.95" customHeight="1" spans="1:5">
      <c r="A49" s="44"/>
      <c r="B49" s="19"/>
      <c r="C49" s="53"/>
      <c r="D49" s="53"/>
      <c r="E49" s="53"/>
    </row>
    <row r="50" ht="16.95" customHeight="1" spans="1:5">
      <c r="A50" s="44"/>
      <c r="B50" s="19"/>
      <c r="C50" s="53"/>
      <c r="D50" s="53"/>
      <c r="E50" s="53"/>
    </row>
    <row r="51" ht="16.95" customHeight="1" spans="1:5">
      <c r="A51" s="44"/>
      <c r="B51" s="19"/>
      <c r="C51" s="52"/>
      <c r="D51" s="52"/>
      <c r="E51" s="52"/>
    </row>
    <row r="52" ht="16.95" customHeight="1" spans="1:5">
      <c r="A52" s="44"/>
      <c r="B52" s="19"/>
      <c r="C52" s="52"/>
      <c r="D52" s="52"/>
      <c r="E52" s="52"/>
    </row>
    <row r="53" ht="16.95" customHeight="1" spans="1:5">
      <c r="A53" s="44"/>
      <c r="B53" s="19"/>
      <c r="C53" s="52"/>
      <c r="D53" s="52"/>
      <c r="E53" s="52"/>
    </row>
    <row r="54" ht="16.95" customHeight="1" spans="1:5">
      <c r="A54" s="44"/>
      <c r="B54" s="19"/>
      <c r="C54" s="52"/>
      <c r="D54" s="52"/>
      <c r="E54" s="52"/>
    </row>
  </sheetData>
  <mergeCells count="2">
    <mergeCell ref="A1:E1"/>
    <mergeCell ref="A2:E2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showGridLines="0" showZeros="0" workbookViewId="0">
      <selection activeCell="E20" sqref="E20"/>
    </sheetView>
  </sheetViews>
  <sheetFormatPr defaultColWidth="9.15" defaultRowHeight="14.25"/>
  <cols>
    <col min="1" max="1" width="26.6416666666667" style="39" customWidth="1"/>
    <col min="2" max="2" width="12.875" style="39" customWidth="1"/>
    <col min="3" max="3" width="14.125" style="39" customWidth="1"/>
    <col min="4" max="4" width="13.375" style="39" customWidth="1"/>
    <col min="5" max="5" width="25.9833333333333" style="39" customWidth="1"/>
    <col min="6" max="6" width="13.625" style="39" customWidth="1"/>
    <col min="7" max="7" width="14.25" style="39" customWidth="1"/>
    <col min="8" max="8" width="14.625" style="39" customWidth="1"/>
    <col min="9" max="10" width="9.15" style="39" customWidth="1"/>
    <col min="11" max="253" width="9.15" customWidth="1"/>
  </cols>
  <sheetData>
    <row r="1" s="39" customFormat="1" ht="34" customHeight="1" spans="1:8">
      <c r="A1" s="16" t="s">
        <v>111</v>
      </c>
      <c r="B1" s="16"/>
      <c r="C1" s="16"/>
      <c r="D1" s="16"/>
      <c r="E1" s="16"/>
      <c r="F1" s="16"/>
      <c r="G1" s="16"/>
      <c r="H1" s="16"/>
    </row>
    <row r="2" s="39" customFormat="1" ht="17" customHeight="1" spans="1:8">
      <c r="A2" s="40"/>
      <c r="B2" s="41"/>
      <c r="C2" s="41"/>
      <c r="D2" s="41"/>
      <c r="E2" s="41"/>
      <c r="F2" s="41"/>
      <c r="G2" s="41"/>
      <c r="H2" s="42" t="s">
        <v>1</v>
      </c>
    </row>
    <row r="3" s="39" customFormat="1" ht="17" customHeight="1" spans="1:9">
      <c r="A3" s="43" t="s">
        <v>2</v>
      </c>
      <c r="B3" s="43" t="s">
        <v>3</v>
      </c>
      <c r="C3" s="43" t="s">
        <v>4</v>
      </c>
      <c r="D3" s="43" t="s">
        <v>5</v>
      </c>
      <c r="E3" s="43" t="s">
        <v>2</v>
      </c>
      <c r="F3" s="43" t="s">
        <v>3</v>
      </c>
      <c r="G3" s="43" t="s">
        <v>4</v>
      </c>
      <c r="H3" s="43" t="s">
        <v>5</v>
      </c>
      <c r="I3" s="47"/>
    </row>
    <row r="4" s="39" customFormat="1" ht="17" customHeight="1" spans="1:9">
      <c r="A4" s="44" t="s">
        <v>6</v>
      </c>
      <c r="B4" s="20">
        <v>371</v>
      </c>
      <c r="C4" s="20">
        <v>511</v>
      </c>
      <c r="D4" s="20">
        <v>466</v>
      </c>
      <c r="E4" s="44" t="s">
        <v>7</v>
      </c>
      <c r="F4" s="20">
        <v>0</v>
      </c>
      <c r="G4" s="20">
        <v>0</v>
      </c>
      <c r="H4" s="20">
        <v>0</v>
      </c>
      <c r="I4" s="47"/>
    </row>
    <row r="5" s="39" customFormat="1" ht="17" customHeight="1" spans="1:9">
      <c r="A5" s="44" t="s">
        <v>8</v>
      </c>
      <c r="B5" s="20">
        <v>0</v>
      </c>
      <c r="C5" s="20">
        <v>0</v>
      </c>
      <c r="D5" s="20">
        <v>0</v>
      </c>
      <c r="E5" s="44" t="s">
        <v>9</v>
      </c>
      <c r="F5" s="20">
        <v>593</v>
      </c>
      <c r="G5" s="20">
        <v>659</v>
      </c>
      <c r="H5" s="20">
        <v>659</v>
      </c>
      <c r="I5" s="47"/>
    </row>
    <row r="6" s="39" customFormat="1" ht="17" customHeight="1" spans="1:9">
      <c r="A6" s="44" t="s">
        <v>10</v>
      </c>
      <c r="B6" s="20">
        <v>0</v>
      </c>
      <c r="C6" s="20">
        <v>0</v>
      </c>
      <c r="D6" s="20">
        <v>0</v>
      </c>
      <c r="E6" s="44" t="s">
        <v>11</v>
      </c>
      <c r="F6" s="20">
        <v>0</v>
      </c>
      <c r="G6" s="20">
        <v>0</v>
      </c>
      <c r="H6" s="20">
        <v>0</v>
      </c>
      <c r="I6" s="47"/>
    </row>
    <row r="7" s="39" customFormat="1" ht="17" customHeight="1" spans="1:9">
      <c r="A7" s="44" t="s">
        <v>12</v>
      </c>
      <c r="B7" s="20">
        <v>0</v>
      </c>
      <c r="C7" s="20">
        <v>0</v>
      </c>
      <c r="D7" s="20">
        <v>0</v>
      </c>
      <c r="E7" s="44" t="s">
        <v>13</v>
      </c>
      <c r="F7" s="20">
        <v>0</v>
      </c>
      <c r="G7" s="20">
        <v>0</v>
      </c>
      <c r="H7" s="20">
        <v>0</v>
      </c>
      <c r="I7" s="47"/>
    </row>
    <row r="8" s="39" customFormat="1" ht="17" customHeight="1" spans="1:9">
      <c r="A8" s="44" t="s">
        <v>14</v>
      </c>
      <c r="B8" s="20">
        <v>0</v>
      </c>
      <c r="C8" s="20">
        <v>0</v>
      </c>
      <c r="D8" s="20">
        <v>0</v>
      </c>
      <c r="E8" s="44"/>
      <c r="F8" s="45"/>
      <c r="G8" s="45"/>
      <c r="H8" s="45"/>
      <c r="I8" s="47"/>
    </row>
    <row r="9" s="39" customFormat="1" ht="17" customHeight="1" spans="1:9">
      <c r="A9" s="46" t="s">
        <v>15</v>
      </c>
      <c r="B9" s="20">
        <v>371</v>
      </c>
      <c r="C9" s="20">
        <v>511</v>
      </c>
      <c r="D9" s="20">
        <v>466</v>
      </c>
      <c r="E9" s="46" t="s">
        <v>16</v>
      </c>
      <c r="F9" s="20">
        <v>593</v>
      </c>
      <c r="G9" s="20">
        <v>659</v>
      </c>
      <c r="H9" s="20">
        <v>659</v>
      </c>
      <c r="I9" s="47"/>
    </row>
    <row r="10" s="39" customFormat="1" ht="17" customHeight="1" spans="1:9">
      <c r="A10" s="44" t="s">
        <v>17</v>
      </c>
      <c r="B10" s="45"/>
      <c r="C10" s="45"/>
      <c r="D10" s="20">
        <v>0</v>
      </c>
      <c r="E10" s="44" t="s">
        <v>18</v>
      </c>
      <c r="F10" s="45"/>
      <c r="G10" s="45"/>
      <c r="H10" s="20">
        <v>0</v>
      </c>
      <c r="I10" s="47"/>
    </row>
    <row r="11" s="39" customFormat="1" ht="17" customHeight="1" spans="1:9">
      <c r="A11" s="44" t="s">
        <v>19</v>
      </c>
      <c r="B11" s="45"/>
      <c r="C11" s="45"/>
      <c r="D11" s="20">
        <v>333</v>
      </c>
      <c r="E11" s="44"/>
      <c r="F11" s="45"/>
      <c r="G11" s="45"/>
      <c r="H11" s="45"/>
      <c r="I11" s="47"/>
    </row>
    <row r="12" s="39" customFormat="1" ht="17" customHeight="1" spans="1:9">
      <c r="A12" s="44" t="s">
        <v>20</v>
      </c>
      <c r="B12" s="45"/>
      <c r="C12" s="45"/>
      <c r="D12" s="20">
        <v>0</v>
      </c>
      <c r="E12" s="44" t="s">
        <v>21</v>
      </c>
      <c r="F12" s="45"/>
      <c r="G12" s="45"/>
      <c r="H12" s="20">
        <v>0</v>
      </c>
      <c r="I12" s="47"/>
    </row>
    <row r="13" s="39" customFormat="1" ht="17" customHeight="1" spans="1:9">
      <c r="A13" s="44"/>
      <c r="B13" s="45"/>
      <c r="C13" s="45"/>
      <c r="D13" s="45"/>
      <c r="E13" s="44" t="s">
        <v>22</v>
      </c>
      <c r="F13" s="45"/>
      <c r="G13" s="45"/>
      <c r="H13" s="20">
        <v>140</v>
      </c>
      <c r="I13" s="47"/>
    </row>
    <row r="14" s="39" customFormat="1" ht="17" customHeight="1" spans="1:9">
      <c r="A14" s="44"/>
      <c r="B14" s="45"/>
      <c r="C14" s="45"/>
      <c r="D14" s="45"/>
      <c r="E14" s="44" t="s">
        <v>23</v>
      </c>
      <c r="F14" s="45"/>
      <c r="G14" s="45"/>
      <c r="H14" s="20">
        <v>0</v>
      </c>
      <c r="I14" s="47"/>
    </row>
    <row r="15" s="39" customFormat="1" ht="17" customHeight="1" spans="1:9">
      <c r="A15" s="44"/>
      <c r="B15" s="45"/>
      <c r="C15" s="45"/>
      <c r="D15" s="45"/>
      <c r="E15" s="44"/>
      <c r="F15" s="45"/>
      <c r="G15" s="45"/>
      <c r="H15" s="45"/>
      <c r="I15" s="47"/>
    </row>
    <row r="16" s="39" customFormat="1" ht="17" customHeight="1" spans="1:9">
      <c r="A16" s="44"/>
      <c r="B16" s="45"/>
      <c r="C16" s="45"/>
      <c r="D16" s="45"/>
      <c r="E16" s="44"/>
      <c r="F16" s="45"/>
      <c r="G16" s="45"/>
      <c r="H16" s="45"/>
      <c r="I16" s="47"/>
    </row>
    <row r="17" s="39" customFormat="1" ht="17" customHeight="1" spans="1:9">
      <c r="A17" s="44"/>
      <c r="B17" s="45"/>
      <c r="C17" s="45"/>
      <c r="D17" s="45"/>
      <c r="E17" s="44"/>
      <c r="F17" s="45"/>
      <c r="G17" s="45"/>
      <c r="H17" s="45"/>
      <c r="I17" s="47"/>
    </row>
    <row r="18" s="39" customFormat="1" ht="17" customHeight="1" spans="1:9">
      <c r="A18" s="44"/>
      <c r="B18" s="45"/>
      <c r="C18" s="45"/>
      <c r="D18" s="45"/>
      <c r="E18" s="44"/>
      <c r="F18" s="45"/>
      <c r="G18" s="45"/>
      <c r="H18" s="45"/>
      <c r="I18" s="47"/>
    </row>
    <row r="19" s="39" customFormat="1" ht="17" customHeight="1" spans="1:9">
      <c r="A19" s="44"/>
      <c r="B19" s="45"/>
      <c r="C19" s="45"/>
      <c r="D19" s="45"/>
      <c r="E19" s="44"/>
      <c r="F19" s="45"/>
      <c r="G19" s="45"/>
      <c r="H19" s="45" t="s">
        <v>24</v>
      </c>
      <c r="I19" s="47"/>
    </row>
    <row r="20" s="39" customFormat="1" ht="17" customHeight="1" spans="1:9">
      <c r="A20" s="44"/>
      <c r="B20" s="45"/>
      <c r="C20" s="45"/>
      <c r="D20" s="45"/>
      <c r="E20" s="44"/>
      <c r="F20" s="45"/>
      <c r="G20" s="45"/>
      <c r="H20" s="45"/>
      <c r="I20" s="47"/>
    </row>
    <row r="21" s="39" customFormat="1" ht="17" customHeight="1" spans="1:9">
      <c r="A21" s="44"/>
      <c r="B21" s="45"/>
      <c r="C21" s="45"/>
      <c r="D21" s="45"/>
      <c r="E21" s="44"/>
      <c r="F21" s="45"/>
      <c r="G21" s="45"/>
      <c r="H21" s="45"/>
      <c r="I21" s="47"/>
    </row>
    <row r="22" s="39" customFormat="1" ht="17" customHeight="1" spans="1:9">
      <c r="A22" s="44"/>
      <c r="B22" s="45"/>
      <c r="C22" s="45"/>
      <c r="D22" s="45"/>
      <c r="E22" s="44"/>
      <c r="F22" s="45"/>
      <c r="G22" s="45"/>
      <c r="H22" s="45"/>
      <c r="I22" s="47"/>
    </row>
    <row r="23" s="39" customFormat="1" ht="17" customHeight="1" spans="1:9">
      <c r="A23" s="44"/>
      <c r="B23" s="45"/>
      <c r="C23" s="45"/>
      <c r="D23" s="45"/>
      <c r="E23" s="44"/>
      <c r="F23" s="45"/>
      <c r="G23" s="45"/>
      <c r="H23" s="45"/>
      <c r="I23" s="47"/>
    </row>
    <row r="24" s="39" customFormat="1" ht="17" customHeight="1" spans="1:9">
      <c r="A24" s="44"/>
      <c r="B24" s="45"/>
      <c r="C24" s="45"/>
      <c r="D24" s="45"/>
      <c r="E24" s="44"/>
      <c r="F24" s="45"/>
      <c r="G24" s="45"/>
      <c r="H24" s="45"/>
      <c r="I24" s="47"/>
    </row>
    <row r="25" s="39" customFormat="1" ht="17" customHeight="1" spans="1:9">
      <c r="A25" s="44"/>
      <c r="B25" s="45"/>
      <c r="C25" s="45"/>
      <c r="D25" s="45"/>
      <c r="E25" s="44"/>
      <c r="F25" s="45"/>
      <c r="G25" s="45"/>
      <c r="H25" s="45"/>
      <c r="I25" s="47"/>
    </row>
    <row r="26" s="39" customFormat="1" ht="17" customHeight="1" spans="1:9">
      <c r="A26" s="44"/>
      <c r="B26" s="45"/>
      <c r="C26" s="45"/>
      <c r="D26" s="45"/>
      <c r="E26" s="44"/>
      <c r="F26" s="45"/>
      <c r="G26" s="45"/>
      <c r="H26" s="45"/>
      <c r="I26" s="47"/>
    </row>
    <row r="27" s="39" customFormat="1" ht="17.25" customHeight="1" spans="1:9">
      <c r="A27" s="44"/>
      <c r="B27" s="45"/>
      <c r="C27" s="45"/>
      <c r="D27" s="45"/>
      <c r="E27" s="44"/>
      <c r="F27" s="45"/>
      <c r="G27" s="45"/>
      <c r="H27" s="45"/>
      <c r="I27" s="47"/>
    </row>
    <row r="28" s="39" customFormat="1" ht="17.25" customHeight="1" spans="1:9">
      <c r="A28" s="44"/>
      <c r="B28" s="45"/>
      <c r="C28" s="45"/>
      <c r="D28" s="45"/>
      <c r="E28" s="44"/>
      <c r="F28" s="45"/>
      <c r="G28" s="45"/>
      <c r="H28" s="45"/>
      <c r="I28" s="47"/>
    </row>
    <row r="29" s="39" customFormat="1" ht="17.25" customHeight="1" spans="1:9">
      <c r="A29" s="44"/>
      <c r="B29" s="45"/>
      <c r="C29" s="45"/>
      <c r="D29" s="45"/>
      <c r="E29" s="44"/>
      <c r="F29" s="45"/>
      <c r="G29" s="45"/>
      <c r="H29" s="45"/>
      <c r="I29" s="47"/>
    </row>
    <row r="30" s="39" customFormat="1" ht="17.25" customHeight="1" spans="1:9">
      <c r="A30" s="44"/>
      <c r="B30" s="45"/>
      <c r="C30" s="45"/>
      <c r="D30" s="45"/>
      <c r="E30" s="44"/>
      <c r="F30" s="45"/>
      <c r="G30" s="45"/>
      <c r="H30" s="45"/>
      <c r="I30" s="47"/>
    </row>
    <row r="31" s="39" customFormat="1" ht="17.25" customHeight="1" spans="1:9">
      <c r="A31" s="44"/>
      <c r="B31" s="45"/>
      <c r="C31" s="45"/>
      <c r="D31" s="45"/>
      <c r="E31" s="44"/>
      <c r="F31" s="45"/>
      <c r="G31" s="45"/>
      <c r="H31" s="45"/>
      <c r="I31" s="47"/>
    </row>
    <row r="32" s="39" customFormat="1" ht="17.25" customHeight="1" spans="1:9">
      <c r="A32" s="44"/>
      <c r="B32" s="45"/>
      <c r="C32" s="45"/>
      <c r="D32" s="45"/>
      <c r="E32" s="44"/>
      <c r="F32" s="45"/>
      <c r="G32" s="45"/>
      <c r="H32" s="45"/>
      <c r="I32" s="47"/>
    </row>
    <row r="33" s="39" customFormat="1" ht="17.25" customHeight="1" spans="1:9">
      <c r="A33" s="44"/>
      <c r="B33" s="45"/>
      <c r="C33" s="45"/>
      <c r="D33" s="45"/>
      <c r="E33" s="44"/>
      <c r="F33" s="45"/>
      <c r="G33" s="45"/>
      <c r="H33" s="45"/>
      <c r="I33" s="47"/>
    </row>
    <row r="34" s="39" customFormat="1" ht="17.25" customHeight="1" spans="1:9">
      <c r="A34" s="44"/>
      <c r="B34" s="45"/>
      <c r="C34" s="45"/>
      <c r="D34" s="45"/>
      <c r="E34" s="44"/>
      <c r="F34" s="45"/>
      <c r="G34" s="45"/>
      <c r="H34" s="45"/>
      <c r="I34" s="47"/>
    </row>
    <row r="35" s="39" customFormat="1" ht="17.25" customHeight="1" spans="1:9">
      <c r="A35" s="44"/>
      <c r="B35" s="45"/>
      <c r="C35" s="45"/>
      <c r="D35" s="45"/>
      <c r="E35" s="44"/>
      <c r="F35" s="45"/>
      <c r="G35" s="45"/>
      <c r="H35" s="45"/>
      <c r="I35" s="47"/>
    </row>
    <row r="36" s="39" customFormat="1" ht="17.25" customHeight="1" spans="1:9">
      <c r="A36" s="44"/>
      <c r="B36" s="45"/>
      <c r="C36" s="45"/>
      <c r="D36" s="45"/>
      <c r="E36" s="44"/>
      <c r="F36" s="45"/>
      <c r="G36" s="45"/>
      <c r="H36" s="45"/>
      <c r="I36" s="47"/>
    </row>
    <row r="37" s="39" customFormat="1" ht="17.25" customHeight="1" spans="1:9">
      <c r="A37" s="44"/>
      <c r="B37" s="45"/>
      <c r="C37" s="45"/>
      <c r="D37" s="45"/>
      <c r="E37" s="44"/>
      <c r="F37" s="45"/>
      <c r="G37" s="45"/>
      <c r="H37" s="45"/>
      <c r="I37" s="47"/>
    </row>
    <row r="38" s="39" customFormat="1" ht="17.25" customHeight="1" spans="1:9">
      <c r="A38" s="44"/>
      <c r="B38" s="45"/>
      <c r="C38" s="45"/>
      <c r="D38" s="45"/>
      <c r="E38" s="44"/>
      <c r="F38" s="45"/>
      <c r="G38" s="45"/>
      <c r="H38" s="45"/>
      <c r="I38" s="47"/>
    </row>
    <row r="39" s="39" customFormat="1" ht="17.25" customHeight="1" spans="1:9">
      <c r="A39" s="44"/>
      <c r="B39" s="45"/>
      <c r="C39" s="45"/>
      <c r="D39" s="45"/>
      <c r="E39" s="44"/>
      <c r="F39" s="45"/>
      <c r="G39" s="45"/>
      <c r="H39" s="45"/>
      <c r="I39" s="47"/>
    </row>
    <row r="40" s="39" customFormat="1" ht="17" customHeight="1" spans="1:9">
      <c r="A40" s="44"/>
      <c r="B40" s="45"/>
      <c r="C40" s="45"/>
      <c r="D40" s="45"/>
      <c r="E40" s="44"/>
      <c r="F40" s="45"/>
      <c r="G40" s="45"/>
      <c r="H40" s="45"/>
      <c r="I40" s="47"/>
    </row>
    <row r="41" s="39" customFormat="1" ht="17" customHeight="1" spans="1:9">
      <c r="A41" s="44"/>
      <c r="B41" s="45"/>
      <c r="C41" s="45"/>
      <c r="D41" s="45"/>
      <c r="E41" s="44"/>
      <c r="F41" s="45"/>
      <c r="G41" s="45"/>
      <c r="H41" s="45"/>
      <c r="I41" s="47"/>
    </row>
    <row r="42" s="39" customFormat="1" ht="17" customHeight="1" spans="1:9">
      <c r="A42" s="46" t="s">
        <v>25</v>
      </c>
      <c r="B42" s="45"/>
      <c r="C42" s="45"/>
      <c r="D42" s="20">
        <v>799</v>
      </c>
      <c r="E42" s="46" t="s">
        <v>26</v>
      </c>
      <c r="F42" s="45"/>
      <c r="G42" s="45"/>
      <c r="H42" s="20">
        <v>799</v>
      </c>
      <c r="I42" s="47"/>
    </row>
    <row r="43" s="39" customFormat="1" ht="18.7" customHeight="1"/>
  </sheetData>
  <mergeCells count="1">
    <mergeCell ref="A1:H1"/>
  </mergeCells>
  <printOptions gridLines="1"/>
  <pageMargins left="0.75" right="0.75" top="1" bottom="1" header="0.5" footer="0.5"/>
  <headerFooter alignWithMargins="0" scaleWithDoc="0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showGridLines="0" showZeros="0" workbookViewId="0">
      <selection activeCell="D12" sqref="D12"/>
    </sheetView>
  </sheetViews>
  <sheetFormatPr defaultColWidth="12.1833333333333" defaultRowHeight="17" customHeight="1" outlineLevelCol="4"/>
  <cols>
    <col min="1" max="1" width="12.1416666666667" customWidth="1"/>
    <col min="2" max="2" width="39.75" customWidth="1"/>
    <col min="3" max="5" width="16.4833333333333" customWidth="1"/>
    <col min="6" max="251" width="12.1833333333333" customWidth="1"/>
  </cols>
  <sheetData>
    <row r="1" ht="34" customHeight="1" spans="1:5">
      <c r="A1" s="16" t="s">
        <v>112</v>
      </c>
      <c r="B1" s="16"/>
      <c r="C1" s="16"/>
      <c r="D1" s="16"/>
      <c r="E1" s="16"/>
    </row>
    <row r="2" ht="16.95" customHeight="1" spans="1:5">
      <c r="A2" s="17" t="s">
        <v>28</v>
      </c>
      <c r="B2" s="17"/>
      <c r="C2" s="17"/>
      <c r="D2" s="17"/>
      <c r="E2" s="17"/>
    </row>
    <row r="3" ht="16.95" customHeight="1" spans="1:5">
      <c r="A3" s="25" t="s">
        <v>29</v>
      </c>
      <c r="B3" s="25" t="s">
        <v>2</v>
      </c>
      <c r="C3" s="25" t="s">
        <v>3</v>
      </c>
      <c r="D3" s="25" t="s">
        <v>4</v>
      </c>
      <c r="E3" s="25" t="s">
        <v>5</v>
      </c>
    </row>
    <row r="4" ht="16.95" customHeight="1" spans="1:5">
      <c r="A4" s="25"/>
      <c r="B4" s="25" t="s">
        <v>30</v>
      </c>
      <c r="C4" s="27">
        <f>C5</f>
        <v>371</v>
      </c>
      <c r="D4" s="27">
        <f>D5</f>
        <v>511</v>
      </c>
      <c r="E4" s="27">
        <f>E5</f>
        <v>466</v>
      </c>
    </row>
    <row r="5" ht="16.95" customHeight="1" spans="1:5">
      <c r="A5" s="26">
        <v>103</v>
      </c>
      <c r="B5" s="28" t="s">
        <v>31</v>
      </c>
      <c r="C5" s="27">
        <f>C6</f>
        <v>371</v>
      </c>
      <c r="D5" s="27">
        <f>D6</f>
        <v>511</v>
      </c>
      <c r="E5" s="27">
        <f>E6</f>
        <v>466</v>
      </c>
    </row>
    <row r="6" ht="16.95" customHeight="1" spans="1:5">
      <c r="A6" s="26">
        <v>10306</v>
      </c>
      <c r="B6" s="28" t="s">
        <v>32</v>
      </c>
      <c r="C6" s="27">
        <f>C7+C39+C44+C50+C54</f>
        <v>371</v>
      </c>
      <c r="D6" s="27">
        <f>D7+D39+D44+D50+D54</f>
        <v>511</v>
      </c>
      <c r="E6" s="27">
        <f>E7+E39+E44+E50+E54</f>
        <v>466</v>
      </c>
    </row>
    <row r="7" ht="16.95" customHeight="1" spans="1:5">
      <c r="A7" s="26">
        <v>1030601</v>
      </c>
      <c r="B7" s="28" t="s">
        <v>33</v>
      </c>
      <c r="C7" s="27">
        <f>SUM(C8:C38)</f>
        <v>371</v>
      </c>
      <c r="D7" s="27">
        <f>SUM(D8:D38)</f>
        <v>511</v>
      </c>
      <c r="E7" s="27">
        <f>SUM(E8:E38)</f>
        <v>466</v>
      </c>
    </row>
    <row r="8" ht="16.95" customHeight="1" spans="1:5">
      <c r="A8" s="26">
        <v>103060103</v>
      </c>
      <c r="B8" s="29" t="s">
        <v>34</v>
      </c>
      <c r="C8" s="21">
        <v>0</v>
      </c>
      <c r="D8" s="21">
        <v>0</v>
      </c>
      <c r="E8" s="30">
        <v>0</v>
      </c>
    </row>
    <row r="9" ht="16.95" customHeight="1" spans="1:5">
      <c r="A9" s="26">
        <v>103060104</v>
      </c>
      <c r="B9" s="29" t="s">
        <v>35</v>
      </c>
      <c r="C9" s="21">
        <v>0</v>
      </c>
      <c r="D9" s="21">
        <v>0</v>
      </c>
      <c r="E9" s="30">
        <v>0</v>
      </c>
    </row>
    <row r="10" ht="16.95" customHeight="1" spans="1:5">
      <c r="A10" s="26">
        <v>103060105</v>
      </c>
      <c r="B10" s="29" t="s">
        <v>36</v>
      </c>
      <c r="C10" s="21">
        <v>0</v>
      </c>
      <c r="D10" s="21">
        <v>0</v>
      </c>
      <c r="E10" s="30">
        <v>0</v>
      </c>
    </row>
    <row r="11" ht="16.95" customHeight="1" spans="1:5">
      <c r="A11" s="26">
        <v>103060106</v>
      </c>
      <c r="B11" s="29" t="s">
        <v>37</v>
      </c>
      <c r="C11" s="21">
        <v>0</v>
      </c>
      <c r="D11" s="21">
        <v>0</v>
      </c>
      <c r="E11" s="30">
        <v>0</v>
      </c>
    </row>
    <row r="12" ht="16.95" customHeight="1" spans="1:5">
      <c r="A12" s="26">
        <v>103060107</v>
      </c>
      <c r="B12" s="29" t="s">
        <v>38</v>
      </c>
      <c r="C12" s="21">
        <v>0</v>
      </c>
      <c r="D12" s="21">
        <v>0</v>
      </c>
      <c r="E12" s="30">
        <v>0</v>
      </c>
    </row>
    <row r="13" ht="16.95" customHeight="1" spans="1:5">
      <c r="A13" s="26">
        <v>103060108</v>
      </c>
      <c r="B13" s="29" t="s">
        <v>39</v>
      </c>
      <c r="C13" s="21">
        <v>0</v>
      </c>
      <c r="D13" s="21">
        <v>0</v>
      </c>
      <c r="E13" s="30">
        <v>0</v>
      </c>
    </row>
    <row r="14" ht="16.95" customHeight="1" spans="1:5">
      <c r="A14" s="26">
        <v>103060109</v>
      </c>
      <c r="B14" s="29" t="s">
        <v>40</v>
      </c>
      <c r="C14" s="21">
        <v>0</v>
      </c>
      <c r="D14" s="21">
        <v>0</v>
      </c>
      <c r="E14" s="30">
        <v>0</v>
      </c>
    </row>
    <row r="15" ht="16.95" customHeight="1" spans="1:5">
      <c r="A15" s="26">
        <v>103060112</v>
      </c>
      <c r="B15" s="29" t="s">
        <v>41</v>
      </c>
      <c r="C15" s="21">
        <v>0</v>
      </c>
      <c r="D15" s="21">
        <v>0</v>
      </c>
      <c r="E15" s="30">
        <v>0</v>
      </c>
    </row>
    <row r="16" ht="16.95" customHeight="1" spans="1:5">
      <c r="A16" s="26">
        <v>103060113</v>
      </c>
      <c r="B16" s="29" t="s">
        <v>42</v>
      </c>
      <c r="C16" s="21">
        <v>0</v>
      </c>
      <c r="D16" s="21">
        <v>0</v>
      </c>
      <c r="E16" s="30">
        <v>0</v>
      </c>
    </row>
    <row r="17" ht="16.95" customHeight="1" spans="1:5">
      <c r="A17" s="26">
        <v>103060114</v>
      </c>
      <c r="B17" s="29" t="s">
        <v>43</v>
      </c>
      <c r="C17" s="21">
        <v>0</v>
      </c>
      <c r="D17" s="21">
        <v>0</v>
      </c>
      <c r="E17" s="30">
        <v>0</v>
      </c>
    </row>
    <row r="18" ht="16.95" customHeight="1" spans="1:5">
      <c r="A18" s="26">
        <v>103060115</v>
      </c>
      <c r="B18" s="29" t="s">
        <v>44</v>
      </c>
      <c r="C18" s="21">
        <v>0</v>
      </c>
      <c r="D18" s="21">
        <v>0</v>
      </c>
      <c r="E18" s="30">
        <v>0</v>
      </c>
    </row>
    <row r="19" ht="16.95" customHeight="1" spans="1:5">
      <c r="A19" s="26">
        <v>103060116</v>
      </c>
      <c r="B19" s="29" t="s">
        <v>45</v>
      </c>
      <c r="C19" s="21">
        <v>0</v>
      </c>
      <c r="D19" s="21">
        <v>0</v>
      </c>
      <c r="E19" s="30">
        <v>0</v>
      </c>
    </row>
    <row r="20" ht="16.95" customHeight="1" spans="1:5">
      <c r="A20" s="26">
        <v>103060117</v>
      </c>
      <c r="B20" s="29" t="s">
        <v>46</v>
      </c>
      <c r="C20" s="21">
        <v>0</v>
      </c>
      <c r="D20" s="21">
        <v>0</v>
      </c>
      <c r="E20" s="30">
        <v>0</v>
      </c>
    </row>
    <row r="21" ht="16.95" customHeight="1" spans="1:5">
      <c r="A21" s="26">
        <v>103060118</v>
      </c>
      <c r="B21" s="29" t="s">
        <v>47</v>
      </c>
      <c r="C21" s="21">
        <v>0</v>
      </c>
      <c r="D21" s="21">
        <v>0</v>
      </c>
      <c r="E21" s="30">
        <v>0</v>
      </c>
    </row>
    <row r="22" ht="16.95" customHeight="1" spans="1:5">
      <c r="A22" s="26">
        <v>103060119</v>
      </c>
      <c r="B22" s="29" t="s">
        <v>48</v>
      </c>
      <c r="C22" s="21">
        <v>371</v>
      </c>
      <c r="D22" s="21">
        <v>511</v>
      </c>
      <c r="E22" s="30">
        <v>466</v>
      </c>
    </row>
    <row r="23" ht="16.95" customHeight="1" spans="1:5">
      <c r="A23" s="26">
        <v>103060120</v>
      </c>
      <c r="B23" s="29" t="s">
        <v>49</v>
      </c>
      <c r="C23" s="21">
        <v>0</v>
      </c>
      <c r="D23" s="21">
        <v>0</v>
      </c>
      <c r="E23" s="30">
        <v>0</v>
      </c>
    </row>
    <row r="24" ht="16.95" customHeight="1" spans="1:5">
      <c r="A24" s="26">
        <v>103060121</v>
      </c>
      <c r="B24" s="29" t="s">
        <v>50</v>
      </c>
      <c r="C24" s="21">
        <v>0</v>
      </c>
      <c r="D24" s="21">
        <v>0</v>
      </c>
      <c r="E24" s="30">
        <v>0</v>
      </c>
    </row>
    <row r="25" ht="16.95" customHeight="1" spans="1:5">
      <c r="A25" s="26">
        <v>103060122</v>
      </c>
      <c r="B25" s="29" t="s">
        <v>51</v>
      </c>
      <c r="C25" s="21">
        <v>0</v>
      </c>
      <c r="D25" s="21">
        <v>0</v>
      </c>
      <c r="E25" s="30">
        <v>0</v>
      </c>
    </row>
    <row r="26" ht="16.95" customHeight="1" spans="1:5">
      <c r="A26" s="26">
        <v>103060123</v>
      </c>
      <c r="B26" s="29" t="s">
        <v>52</v>
      </c>
      <c r="C26" s="21">
        <v>0</v>
      </c>
      <c r="D26" s="21">
        <v>0</v>
      </c>
      <c r="E26" s="30">
        <v>0</v>
      </c>
    </row>
    <row r="27" ht="16.95" customHeight="1" spans="1:5">
      <c r="A27" s="26">
        <v>103060124</v>
      </c>
      <c r="B27" s="29" t="s">
        <v>53</v>
      </c>
      <c r="C27" s="21">
        <v>0</v>
      </c>
      <c r="D27" s="21">
        <v>0</v>
      </c>
      <c r="E27" s="30">
        <v>0</v>
      </c>
    </row>
    <row r="28" ht="16.95" customHeight="1" spans="1:5">
      <c r="A28" s="26">
        <v>103060125</v>
      </c>
      <c r="B28" s="29" t="s">
        <v>54</v>
      </c>
      <c r="C28" s="21">
        <v>0</v>
      </c>
      <c r="D28" s="21">
        <v>0</v>
      </c>
      <c r="E28" s="30">
        <v>0</v>
      </c>
    </row>
    <row r="29" ht="16.95" customHeight="1" spans="1:5">
      <c r="A29" s="26">
        <v>103060126</v>
      </c>
      <c r="B29" s="29" t="s">
        <v>55</v>
      </c>
      <c r="C29" s="21">
        <v>0</v>
      </c>
      <c r="D29" s="21">
        <v>0</v>
      </c>
      <c r="E29" s="30">
        <v>0</v>
      </c>
    </row>
    <row r="30" ht="16.95" customHeight="1" spans="1:5">
      <c r="A30" s="26">
        <v>103060127</v>
      </c>
      <c r="B30" s="29" t="s">
        <v>56</v>
      </c>
      <c r="C30" s="21">
        <v>0</v>
      </c>
      <c r="D30" s="21">
        <v>0</v>
      </c>
      <c r="E30" s="30">
        <v>0</v>
      </c>
    </row>
    <row r="31" ht="16.95" customHeight="1" spans="1:5">
      <c r="A31" s="26">
        <v>103060128</v>
      </c>
      <c r="B31" s="29" t="s">
        <v>57</v>
      </c>
      <c r="C31" s="21">
        <v>0</v>
      </c>
      <c r="D31" s="21">
        <v>0</v>
      </c>
      <c r="E31" s="30">
        <v>0</v>
      </c>
    </row>
    <row r="32" ht="16.95" customHeight="1" spans="1:5">
      <c r="A32" s="26">
        <v>103060129</v>
      </c>
      <c r="B32" s="29" t="s">
        <v>58</v>
      </c>
      <c r="C32" s="21">
        <v>0</v>
      </c>
      <c r="D32" s="21">
        <v>0</v>
      </c>
      <c r="E32" s="30">
        <v>0</v>
      </c>
    </row>
    <row r="33" ht="16.95" customHeight="1" spans="1:5">
      <c r="A33" s="26">
        <v>103060130</v>
      </c>
      <c r="B33" s="29" t="s">
        <v>59</v>
      </c>
      <c r="C33" s="21">
        <v>0</v>
      </c>
      <c r="D33" s="21">
        <v>0</v>
      </c>
      <c r="E33" s="30">
        <v>0</v>
      </c>
    </row>
    <row r="34" ht="16.95" customHeight="1" spans="1:5">
      <c r="A34" s="26">
        <v>103060131</v>
      </c>
      <c r="B34" s="29" t="s">
        <v>60</v>
      </c>
      <c r="C34" s="21">
        <v>0</v>
      </c>
      <c r="D34" s="21">
        <v>0</v>
      </c>
      <c r="E34" s="30">
        <v>0</v>
      </c>
    </row>
    <row r="35" ht="16.95" customHeight="1" spans="1:5">
      <c r="A35" s="26">
        <v>103060132</v>
      </c>
      <c r="B35" s="29" t="s">
        <v>61</v>
      </c>
      <c r="C35" s="21">
        <v>0</v>
      </c>
      <c r="D35" s="21">
        <v>0</v>
      </c>
      <c r="E35" s="30">
        <v>0</v>
      </c>
    </row>
    <row r="36" ht="16.95" customHeight="1" spans="1:5">
      <c r="A36" s="26">
        <v>103060133</v>
      </c>
      <c r="B36" s="29" t="s">
        <v>62</v>
      </c>
      <c r="C36" s="21">
        <v>0</v>
      </c>
      <c r="D36" s="21">
        <v>0</v>
      </c>
      <c r="E36" s="30">
        <v>0</v>
      </c>
    </row>
    <row r="37" ht="16.95" customHeight="1" spans="1:5">
      <c r="A37" s="26">
        <v>103060134</v>
      </c>
      <c r="B37" s="29" t="s">
        <v>63</v>
      </c>
      <c r="C37" s="21">
        <v>0</v>
      </c>
      <c r="D37" s="21">
        <v>0</v>
      </c>
      <c r="E37" s="30">
        <v>0</v>
      </c>
    </row>
    <row r="38" ht="16.95" customHeight="1" spans="1:5">
      <c r="A38" s="26">
        <v>103060198</v>
      </c>
      <c r="B38" s="29" t="s">
        <v>64</v>
      </c>
      <c r="C38" s="21">
        <v>0</v>
      </c>
      <c r="D38" s="21">
        <v>0</v>
      </c>
      <c r="E38" s="30">
        <v>0</v>
      </c>
    </row>
    <row r="39" ht="16.95" customHeight="1" spans="1:5">
      <c r="A39" s="26">
        <v>1030602</v>
      </c>
      <c r="B39" s="28" t="s">
        <v>65</v>
      </c>
      <c r="C39" s="27">
        <f>SUM(C40:C43)</f>
        <v>0</v>
      </c>
      <c r="D39" s="27">
        <f>SUM(D40:D43)</f>
        <v>0</v>
      </c>
      <c r="E39" s="27">
        <f>SUM(E40:E43)</f>
        <v>0</v>
      </c>
    </row>
    <row r="40" ht="16.95" customHeight="1" spans="1:5">
      <c r="A40" s="26">
        <v>103060202</v>
      </c>
      <c r="B40" s="29" t="s">
        <v>66</v>
      </c>
      <c r="C40" s="21">
        <v>0</v>
      </c>
      <c r="D40" s="21">
        <v>0</v>
      </c>
      <c r="E40" s="30">
        <v>0</v>
      </c>
    </row>
    <row r="41" ht="16.95" customHeight="1" spans="1:5">
      <c r="A41" s="26">
        <v>103060203</v>
      </c>
      <c r="B41" s="29" t="s">
        <v>67</v>
      </c>
      <c r="C41" s="21">
        <v>0</v>
      </c>
      <c r="D41" s="21">
        <v>0</v>
      </c>
      <c r="E41" s="30">
        <v>0</v>
      </c>
    </row>
    <row r="42" ht="16.95" customHeight="1" spans="1:5">
      <c r="A42" s="26">
        <v>103060204</v>
      </c>
      <c r="B42" s="29" t="s">
        <v>68</v>
      </c>
      <c r="C42" s="21">
        <v>0</v>
      </c>
      <c r="D42" s="21">
        <v>0</v>
      </c>
      <c r="E42" s="30">
        <v>0</v>
      </c>
    </row>
    <row r="43" ht="16.95" customHeight="1" spans="1:5">
      <c r="A43" s="26">
        <v>103060298</v>
      </c>
      <c r="B43" s="29" t="s">
        <v>69</v>
      </c>
      <c r="C43" s="21">
        <v>0</v>
      </c>
      <c r="D43" s="21">
        <v>0</v>
      </c>
      <c r="E43" s="30">
        <v>0</v>
      </c>
    </row>
    <row r="44" ht="16.95" customHeight="1" spans="1:5">
      <c r="A44" s="26">
        <v>1030603</v>
      </c>
      <c r="B44" s="28" t="s">
        <v>70</v>
      </c>
      <c r="C44" s="27">
        <f>SUM(C45:C49)</f>
        <v>0</v>
      </c>
      <c r="D44" s="27">
        <f>SUM(D45:D49)</f>
        <v>0</v>
      </c>
      <c r="E44" s="27">
        <f>SUM(E45:E49)</f>
        <v>0</v>
      </c>
    </row>
    <row r="45" ht="16.95" customHeight="1" spans="1:5">
      <c r="A45" s="26">
        <v>103060301</v>
      </c>
      <c r="B45" s="29" t="s">
        <v>71</v>
      </c>
      <c r="C45" s="21">
        <v>0</v>
      </c>
      <c r="D45" s="21">
        <v>0</v>
      </c>
      <c r="E45" s="30">
        <v>0</v>
      </c>
    </row>
    <row r="46" ht="16.95" customHeight="1" spans="1:5">
      <c r="A46" s="26">
        <v>103060304</v>
      </c>
      <c r="B46" s="29" t="s">
        <v>72</v>
      </c>
      <c r="C46" s="21">
        <v>0</v>
      </c>
      <c r="D46" s="21">
        <v>0</v>
      </c>
      <c r="E46" s="30">
        <v>0</v>
      </c>
    </row>
    <row r="47" ht="16.95" customHeight="1" spans="1:5">
      <c r="A47" s="26">
        <v>103060305</v>
      </c>
      <c r="B47" s="29" t="s">
        <v>73</v>
      </c>
      <c r="C47" s="21">
        <v>0</v>
      </c>
      <c r="D47" s="21">
        <v>0</v>
      </c>
      <c r="E47" s="30">
        <v>0</v>
      </c>
    </row>
    <row r="48" ht="16.95" customHeight="1" spans="1:5">
      <c r="A48" s="26">
        <v>103060307</v>
      </c>
      <c r="B48" s="29" t="s">
        <v>74</v>
      </c>
      <c r="C48" s="21">
        <v>0</v>
      </c>
      <c r="D48" s="21">
        <v>0</v>
      </c>
      <c r="E48" s="30">
        <v>0</v>
      </c>
    </row>
    <row r="49" ht="16.95" customHeight="1" spans="1:5">
      <c r="A49" s="26">
        <v>103060398</v>
      </c>
      <c r="B49" s="29" t="s">
        <v>75</v>
      </c>
      <c r="C49" s="21">
        <v>0</v>
      </c>
      <c r="D49" s="21">
        <v>0</v>
      </c>
      <c r="E49" s="30">
        <v>0</v>
      </c>
    </row>
    <row r="50" ht="16.95" customHeight="1" spans="1:5">
      <c r="A50" s="26">
        <v>1030604</v>
      </c>
      <c r="B50" s="28" t="s">
        <v>76</v>
      </c>
      <c r="C50" s="27">
        <f>SUM(C51:C53)</f>
        <v>0</v>
      </c>
      <c r="D50" s="27">
        <f>SUM(D51:D53)</f>
        <v>0</v>
      </c>
      <c r="E50" s="27">
        <f>SUM(E51:E53)</f>
        <v>0</v>
      </c>
    </row>
    <row r="51" ht="16.95" customHeight="1" spans="1:5">
      <c r="A51" s="26">
        <v>103060401</v>
      </c>
      <c r="B51" s="29" t="s">
        <v>77</v>
      </c>
      <c r="C51" s="21">
        <v>0</v>
      </c>
      <c r="D51" s="21">
        <v>0</v>
      </c>
      <c r="E51" s="30">
        <v>0</v>
      </c>
    </row>
    <row r="52" ht="16.95" customHeight="1" spans="1:5">
      <c r="A52" s="26">
        <v>103060402</v>
      </c>
      <c r="B52" s="29" t="s">
        <v>78</v>
      </c>
      <c r="C52" s="21">
        <v>0</v>
      </c>
      <c r="D52" s="21">
        <v>0</v>
      </c>
      <c r="E52" s="30">
        <v>0</v>
      </c>
    </row>
    <row r="53" ht="16.95" customHeight="1" spans="1:5">
      <c r="A53" s="26">
        <v>103060498</v>
      </c>
      <c r="B53" s="29" t="s">
        <v>79</v>
      </c>
      <c r="C53" s="21">
        <v>0</v>
      </c>
      <c r="D53" s="21">
        <v>0</v>
      </c>
      <c r="E53" s="30">
        <v>0</v>
      </c>
    </row>
    <row r="54" ht="16.95" customHeight="1" spans="1:5">
      <c r="A54" s="26">
        <v>1030698</v>
      </c>
      <c r="B54" s="28" t="s">
        <v>80</v>
      </c>
      <c r="C54" s="21">
        <v>0</v>
      </c>
      <c r="D54" s="21">
        <v>0</v>
      </c>
      <c r="E54" s="30">
        <v>0</v>
      </c>
    </row>
  </sheetData>
  <mergeCells count="2">
    <mergeCell ref="A1:E1"/>
    <mergeCell ref="A2:E2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showGridLines="0" showZeros="0" workbookViewId="0">
      <selection activeCell="G13" sqref="G13"/>
    </sheetView>
  </sheetViews>
  <sheetFormatPr defaultColWidth="12.1833333333333" defaultRowHeight="17" customHeight="1" outlineLevelCol="4"/>
  <cols>
    <col min="1" max="1" width="12.1333333333333" customWidth="1"/>
    <col min="2" max="2" width="37.225" customWidth="1"/>
    <col min="3" max="5" width="16.4833333333333" customWidth="1"/>
    <col min="6" max="251" width="12.1833333333333" customWidth="1"/>
  </cols>
  <sheetData>
    <row r="1" ht="34" customHeight="1" spans="1:5">
      <c r="A1" s="16" t="s">
        <v>113</v>
      </c>
      <c r="B1" s="16"/>
      <c r="C1" s="16"/>
      <c r="D1" s="16"/>
      <c r="E1" s="16"/>
    </row>
    <row r="2" ht="16.95" customHeight="1" spans="1:5">
      <c r="A2" s="17" t="s">
        <v>28</v>
      </c>
      <c r="B2" s="17"/>
      <c r="C2" s="17"/>
      <c r="D2" s="17"/>
      <c r="E2" s="17"/>
    </row>
    <row r="3" ht="16.95" customHeight="1" spans="1:5">
      <c r="A3" s="25" t="s">
        <v>29</v>
      </c>
      <c r="B3" s="25" t="s">
        <v>2</v>
      </c>
      <c r="C3" s="25" t="s">
        <v>3</v>
      </c>
      <c r="D3" s="25" t="s">
        <v>4</v>
      </c>
      <c r="E3" s="25" t="s">
        <v>5</v>
      </c>
    </row>
    <row r="4" ht="16.95" customHeight="1" spans="1:5">
      <c r="A4" s="26"/>
      <c r="B4" s="25" t="s">
        <v>82</v>
      </c>
      <c r="C4" s="27">
        <f t="shared" ref="C4:E4" si="0">C5+C8</f>
        <v>593</v>
      </c>
      <c r="D4" s="27">
        <f t="shared" si="0"/>
        <v>659</v>
      </c>
      <c r="E4" s="27">
        <f t="shared" si="0"/>
        <v>659</v>
      </c>
    </row>
    <row r="5" ht="16.95" customHeight="1" spans="1:5">
      <c r="A5" s="26">
        <v>208</v>
      </c>
      <c r="B5" s="28" t="s">
        <v>83</v>
      </c>
      <c r="C5" s="27">
        <f>C6</f>
        <v>0</v>
      </c>
      <c r="D5" s="27">
        <f>D6</f>
        <v>0</v>
      </c>
      <c r="E5" s="27">
        <f>E6</f>
        <v>0</v>
      </c>
    </row>
    <row r="6" ht="16.95" customHeight="1" spans="1:5">
      <c r="A6" s="26">
        <v>20804</v>
      </c>
      <c r="B6" s="28" t="s">
        <v>84</v>
      </c>
      <c r="C6" s="27">
        <f t="shared" ref="C6:E6" si="1">C7</f>
        <v>0</v>
      </c>
      <c r="D6" s="27">
        <f t="shared" si="1"/>
        <v>0</v>
      </c>
      <c r="E6" s="27">
        <f t="shared" si="1"/>
        <v>0</v>
      </c>
    </row>
    <row r="7" ht="16.95" customHeight="1" spans="1:5">
      <c r="A7" s="26">
        <v>2080451</v>
      </c>
      <c r="B7" s="29" t="s">
        <v>85</v>
      </c>
      <c r="C7" s="21">
        <v>0</v>
      </c>
      <c r="D7" s="21">
        <v>0</v>
      </c>
      <c r="E7" s="30">
        <v>0</v>
      </c>
    </row>
    <row r="8" ht="16.95" customHeight="1" spans="1:5">
      <c r="A8" s="26">
        <v>223</v>
      </c>
      <c r="B8" s="28" t="s">
        <v>82</v>
      </c>
      <c r="C8" s="27">
        <f t="shared" ref="C8:E8" si="2">C9+C20+C30+C32</f>
        <v>593</v>
      </c>
      <c r="D8" s="27">
        <f t="shared" si="2"/>
        <v>659</v>
      </c>
      <c r="E8" s="27">
        <f t="shared" si="2"/>
        <v>659</v>
      </c>
    </row>
    <row r="9" ht="16.95" customHeight="1" spans="1:5">
      <c r="A9" s="26">
        <v>22301</v>
      </c>
      <c r="B9" s="28" t="s">
        <v>86</v>
      </c>
      <c r="C9" s="27">
        <f t="shared" ref="C9:E9" si="3">SUM(C10:C19)</f>
        <v>0</v>
      </c>
      <c r="D9" s="27">
        <f t="shared" si="3"/>
        <v>0</v>
      </c>
      <c r="E9" s="27">
        <f t="shared" si="3"/>
        <v>0</v>
      </c>
    </row>
    <row r="10" ht="16.95" customHeight="1" spans="1:5">
      <c r="A10" s="26">
        <v>2230101</v>
      </c>
      <c r="B10" s="29" t="s">
        <v>87</v>
      </c>
      <c r="C10" s="21">
        <v>0</v>
      </c>
      <c r="D10" s="21">
        <v>0</v>
      </c>
      <c r="E10" s="30">
        <v>0</v>
      </c>
    </row>
    <row r="11" ht="16.95" customHeight="1" spans="1:5">
      <c r="A11" s="26">
        <v>2230102</v>
      </c>
      <c r="B11" s="29" t="s">
        <v>88</v>
      </c>
      <c r="C11" s="21">
        <v>0</v>
      </c>
      <c r="D11" s="21">
        <v>0</v>
      </c>
      <c r="E11" s="30">
        <v>0</v>
      </c>
    </row>
    <row r="12" ht="16.95" customHeight="1" spans="1:5">
      <c r="A12" s="26">
        <v>2230103</v>
      </c>
      <c r="B12" s="29" t="s">
        <v>89</v>
      </c>
      <c r="C12" s="21">
        <v>0</v>
      </c>
      <c r="D12" s="21">
        <v>0</v>
      </c>
      <c r="E12" s="30">
        <v>0</v>
      </c>
    </row>
    <row r="13" ht="16.95" customHeight="1" spans="1:5">
      <c r="A13" s="26">
        <v>2230104</v>
      </c>
      <c r="B13" s="29" t="s">
        <v>90</v>
      </c>
      <c r="C13" s="21">
        <v>0</v>
      </c>
      <c r="D13" s="21">
        <v>0</v>
      </c>
      <c r="E13" s="30">
        <v>0</v>
      </c>
    </row>
    <row r="14" ht="16.95" customHeight="1" spans="1:5">
      <c r="A14" s="26">
        <v>2230105</v>
      </c>
      <c r="B14" s="29" t="s">
        <v>91</v>
      </c>
      <c r="C14" s="21">
        <v>0</v>
      </c>
      <c r="D14" s="21">
        <v>0</v>
      </c>
      <c r="E14" s="30">
        <v>0</v>
      </c>
    </row>
    <row r="15" ht="16.95" customHeight="1" spans="1:5">
      <c r="A15" s="26">
        <v>2230106</v>
      </c>
      <c r="B15" s="29" t="s">
        <v>92</v>
      </c>
      <c r="C15" s="21">
        <v>0</v>
      </c>
      <c r="D15" s="21">
        <v>0</v>
      </c>
      <c r="E15" s="30">
        <v>0</v>
      </c>
    </row>
    <row r="16" ht="16.95" customHeight="1" spans="1:5">
      <c r="A16" s="26">
        <v>2230107</v>
      </c>
      <c r="B16" s="29" t="s">
        <v>93</v>
      </c>
      <c r="C16" s="21">
        <v>0</v>
      </c>
      <c r="D16" s="21">
        <v>0</v>
      </c>
      <c r="E16" s="30">
        <v>0</v>
      </c>
    </row>
    <row r="17" ht="16.95" customHeight="1" spans="1:5">
      <c r="A17" s="26">
        <v>2230108</v>
      </c>
      <c r="B17" s="29" t="s">
        <v>94</v>
      </c>
      <c r="C17" s="31">
        <v>0</v>
      </c>
      <c r="D17" s="21">
        <v>0</v>
      </c>
      <c r="E17" s="30">
        <v>0</v>
      </c>
    </row>
    <row r="18" ht="16.95" customHeight="1" spans="1:5">
      <c r="A18" s="26">
        <v>2230109</v>
      </c>
      <c r="B18" s="32" t="s">
        <v>95</v>
      </c>
      <c r="C18" s="21">
        <v>0</v>
      </c>
      <c r="D18" s="33">
        <v>0</v>
      </c>
      <c r="E18" s="30">
        <v>0</v>
      </c>
    </row>
    <row r="19" ht="16.95" customHeight="1" spans="1:5">
      <c r="A19" s="26">
        <v>2230199</v>
      </c>
      <c r="B19" s="29" t="s">
        <v>96</v>
      </c>
      <c r="C19" s="34">
        <v>0</v>
      </c>
      <c r="D19" s="21">
        <v>0</v>
      </c>
      <c r="E19" s="30">
        <v>0</v>
      </c>
    </row>
    <row r="20" ht="16.95" customHeight="1" spans="1:5">
      <c r="A20" s="26">
        <v>22302</v>
      </c>
      <c r="B20" s="28" t="s">
        <v>97</v>
      </c>
      <c r="C20" s="27">
        <f t="shared" ref="C20:E20" si="4">SUM(C21:C29)</f>
        <v>593</v>
      </c>
      <c r="D20" s="27">
        <f t="shared" si="4"/>
        <v>659</v>
      </c>
      <c r="E20" s="27">
        <f t="shared" si="4"/>
        <v>659</v>
      </c>
    </row>
    <row r="21" ht="16.95" customHeight="1" spans="1:5">
      <c r="A21" s="26">
        <v>2230201</v>
      </c>
      <c r="B21" s="29" t="s">
        <v>98</v>
      </c>
      <c r="C21" s="21">
        <v>429</v>
      </c>
      <c r="D21" s="21">
        <v>0</v>
      </c>
      <c r="E21" s="30">
        <v>0</v>
      </c>
    </row>
    <row r="22" ht="16.95" customHeight="1" spans="1:5">
      <c r="A22" s="26">
        <v>2230202</v>
      </c>
      <c r="B22" s="29" t="s">
        <v>99</v>
      </c>
      <c r="C22" s="21">
        <v>0</v>
      </c>
      <c r="D22" s="21">
        <v>0</v>
      </c>
      <c r="E22" s="30">
        <v>0</v>
      </c>
    </row>
    <row r="23" ht="16.95" customHeight="1" spans="1:5">
      <c r="A23" s="26">
        <v>2230203</v>
      </c>
      <c r="B23" s="29" t="s">
        <v>100</v>
      </c>
      <c r="C23" s="21">
        <v>0</v>
      </c>
      <c r="D23" s="21">
        <v>0</v>
      </c>
      <c r="E23" s="30">
        <v>0</v>
      </c>
    </row>
    <row r="24" ht="16.95" customHeight="1" spans="1:5">
      <c r="A24" s="26">
        <v>2230204</v>
      </c>
      <c r="B24" s="29" t="s">
        <v>101</v>
      </c>
      <c r="C24" s="21">
        <v>164</v>
      </c>
      <c r="D24" s="21">
        <v>0</v>
      </c>
      <c r="E24" s="30">
        <v>0</v>
      </c>
    </row>
    <row r="25" ht="16.95" customHeight="1" spans="1:5">
      <c r="A25" s="26">
        <v>2230205</v>
      </c>
      <c r="B25" s="29" t="s">
        <v>102</v>
      </c>
      <c r="C25" s="21">
        <v>0</v>
      </c>
      <c r="D25" s="21">
        <v>0</v>
      </c>
      <c r="E25" s="30">
        <v>0</v>
      </c>
    </row>
    <row r="26" ht="16.95" customHeight="1" spans="1:5">
      <c r="A26" s="26">
        <v>2230206</v>
      </c>
      <c r="B26" s="29" t="s">
        <v>103</v>
      </c>
      <c r="C26" s="21">
        <v>0</v>
      </c>
      <c r="D26" s="21">
        <v>0</v>
      </c>
      <c r="E26" s="30">
        <v>0</v>
      </c>
    </row>
    <row r="27" ht="16.95" customHeight="1" spans="1:5">
      <c r="A27" s="26">
        <v>2230207</v>
      </c>
      <c r="B27" s="29" t="s">
        <v>104</v>
      </c>
      <c r="C27" s="21">
        <v>0</v>
      </c>
      <c r="D27" s="21">
        <v>0</v>
      </c>
      <c r="E27" s="30">
        <v>0</v>
      </c>
    </row>
    <row r="28" ht="16.95" customHeight="1" spans="1:5">
      <c r="A28" s="26">
        <v>2230208</v>
      </c>
      <c r="B28" s="29" t="s">
        <v>105</v>
      </c>
      <c r="C28" s="21">
        <v>0</v>
      </c>
      <c r="D28" s="21">
        <v>0</v>
      </c>
      <c r="E28" s="30">
        <v>0</v>
      </c>
    </row>
    <row r="29" ht="16.95" customHeight="1" spans="1:5">
      <c r="A29" s="26">
        <v>2230299</v>
      </c>
      <c r="B29" s="29" t="s">
        <v>106</v>
      </c>
      <c r="C29" s="21">
        <v>0</v>
      </c>
      <c r="D29" s="21">
        <v>659</v>
      </c>
      <c r="E29" s="30">
        <v>659</v>
      </c>
    </row>
    <row r="30" ht="16.95" customHeight="1" spans="1:5">
      <c r="A30" s="26">
        <v>22303</v>
      </c>
      <c r="B30" s="28" t="s">
        <v>107</v>
      </c>
      <c r="C30" s="27">
        <f t="shared" ref="C30:E30" si="5">C31</f>
        <v>0</v>
      </c>
      <c r="D30" s="27">
        <f t="shared" si="5"/>
        <v>0</v>
      </c>
      <c r="E30" s="27">
        <f t="shared" si="5"/>
        <v>0</v>
      </c>
    </row>
    <row r="31" ht="16.95" customHeight="1" spans="1:5">
      <c r="A31" s="26">
        <v>2230301</v>
      </c>
      <c r="B31" s="29" t="s">
        <v>108</v>
      </c>
      <c r="C31" s="21">
        <v>0</v>
      </c>
      <c r="D31" s="21">
        <v>0</v>
      </c>
      <c r="E31" s="30">
        <v>0</v>
      </c>
    </row>
    <row r="32" ht="16.95" customHeight="1" spans="1:5">
      <c r="A32" s="26">
        <v>22399</v>
      </c>
      <c r="B32" s="28" t="s">
        <v>109</v>
      </c>
      <c r="C32" s="35">
        <f t="shared" ref="C32:E32" si="6">C33</f>
        <v>0</v>
      </c>
      <c r="D32" s="27">
        <f t="shared" si="6"/>
        <v>0</v>
      </c>
      <c r="E32" s="27">
        <f t="shared" si="6"/>
        <v>0</v>
      </c>
    </row>
    <row r="33" ht="16.95" customHeight="1" spans="1:5">
      <c r="A33" s="26">
        <v>2239999</v>
      </c>
      <c r="B33" s="32" t="s">
        <v>110</v>
      </c>
      <c r="C33" s="21">
        <v>0</v>
      </c>
      <c r="D33" s="33">
        <v>0</v>
      </c>
      <c r="E33" s="30">
        <v>0</v>
      </c>
    </row>
    <row r="34" ht="16.95" customHeight="1" spans="1:5">
      <c r="A34" s="26"/>
      <c r="B34" s="29"/>
      <c r="C34" s="36"/>
      <c r="D34" s="37"/>
      <c r="E34" s="37"/>
    </row>
    <row r="35" ht="16.95" customHeight="1" spans="1:5">
      <c r="A35" s="26"/>
      <c r="B35" s="29"/>
      <c r="C35" s="37"/>
      <c r="D35" s="37"/>
      <c r="E35" s="37"/>
    </row>
    <row r="36" ht="16.95" customHeight="1" spans="1:5">
      <c r="A36" s="26"/>
      <c r="B36" s="29"/>
      <c r="C36" s="37"/>
      <c r="D36" s="37"/>
      <c r="E36" s="37"/>
    </row>
    <row r="37" ht="16.95" customHeight="1" spans="1:5">
      <c r="A37" s="26"/>
      <c r="B37" s="29"/>
      <c r="C37" s="37"/>
      <c r="D37" s="37"/>
      <c r="E37" s="37"/>
    </row>
    <row r="38" ht="16.95" customHeight="1" spans="1:5">
      <c r="A38" s="26"/>
      <c r="B38" s="29"/>
      <c r="C38" s="37"/>
      <c r="D38" s="37"/>
      <c r="E38" s="37"/>
    </row>
    <row r="39" ht="16.95" customHeight="1" spans="1:5">
      <c r="A39" s="26"/>
      <c r="B39" s="29"/>
      <c r="C39" s="37"/>
      <c r="D39" s="37"/>
      <c r="E39" s="37"/>
    </row>
    <row r="40" ht="16.95" customHeight="1" spans="1:5">
      <c r="A40" s="26"/>
      <c r="B40" s="29"/>
      <c r="C40" s="37"/>
      <c r="D40" s="37"/>
      <c r="E40" s="37"/>
    </row>
    <row r="41" ht="16.95" customHeight="1" spans="1:5">
      <c r="A41" s="26"/>
      <c r="B41" s="29"/>
      <c r="C41" s="37"/>
      <c r="D41" s="37"/>
      <c r="E41" s="37"/>
    </row>
    <row r="42" ht="16.95" customHeight="1" spans="1:5">
      <c r="A42" s="26"/>
      <c r="B42" s="29"/>
      <c r="C42" s="37"/>
      <c r="D42" s="37"/>
      <c r="E42" s="37"/>
    </row>
    <row r="43" ht="16.95" customHeight="1" spans="1:5">
      <c r="A43" s="26"/>
      <c r="B43" s="29"/>
      <c r="C43" s="37"/>
      <c r="D43" s="37"/>
      <c r="E43" s="37"/>
    </row>
    <row r="44" ht="16.95" customHeight="1" spans="1:5">
      <c r="A44" s="26"/>
      <c r="B44" s="29"/>
      <c r="C44" s="37"/>
      <c r="D44" s="37"/>
      <c r="E44" s="37"/>
    </row>
    <row r="45" ht="16.95" customHeight="1" spans="1:5">
      <c r="A45" s="26"/>
      <c r="B45" s="29"/>
      <c r="C45" s="37"/>
      <c r="D45" s="37"/>
      <c r="E45" s="37"/>
    </row>
    <row r="46" ht="16.95" customHeight="1" spans="1:5">
      <c r="A46" s="26"/>
      <c r="B46" s="29"/>
      <c r="C46" s="37"/>
      <c r="D46" s="37"/>
      <c r="E46" s="37"/>
    </row>
    <row r="47" ht="16.95" customHeight="1" spans="1:5">
      <c r="A47" s="26"/>
      <c r="B47" s="29"/>
      <c r="C47" s="38"/>
      <c r="D47" s="38"/>
      <c r="E47" s="38"/>
    </row>
    <row r="48" ht="16.95" customHeight="1" spans="1:5">
      <c r="A48" s="26"/>
      <c r="B48" s="29"/>
      <c r="C48" s="38"/>
      <c r="D48" s="38"/>
      <c r="E48" s="38"/>
    </row>
    <row r="49" ht="16.95" customHeight="1" spans="1:5">
      <c r="A49" s="26"/>
      <c r="B49" s="29"/>
      <c r="C49" s="38"/>
      <c r="D49" s="38"/>
      <c r="E49" s="38"/>
    </row>
    <row r="50" ht="16.95" customHeight="1" spans="1:5">
      <c r="A50" s="26"/>
      <c r="B50" s="29"/>
      <c r="C50" s="38"/>
      <c r="D50" s="38"/>
      <c r="E50" s="38"/>
    </row>
    <row r="51" ht="16.95" customHeight="1" spans="1:5">
      <c r="A51" s="26"/>
      <c r="B51" s="29"/>
      <c r="C51" s="37"/>
      <c r="D51" s="37"/>
      <c r="E51" s="37"/>
    </row>
    <row r="52" ht="16.95" customHeight="1" spans="1:5">
      <c r="A52" s="26"/>
      <c r="B52" s="29"/>
      <c r="C52" s="37"/>
      <c r="D52" s="37"/>
      <c r="E52" s="37"/>
    </row>
    <row r="53" ht="16.95" customHeight="1" spans="1:5">
      <c r="A53" s="26"/>
      <c r="B53" s="29"/>
      <c r="C53" s="37"/>
      <c r="D53" s="37"/>
      <c r="E53" s="37"/>
    </row>
    <row r="54" ht="16.95" customHeight="1" spans="1:5">
      <c r="A54" s="26"/>
      <c r="B54" s="29"/>
      <c r="C54" s="37"/>
      <c r="D54" s="37"/>
      <c r="E54" s="37"/>
    </row>
  </sheetData>
  <mergeCells count="2">
    <mergeCell ref="A1:E1"/>
    <mergeCell ref="A2:E2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showGridLines="0" showZeros="0" workbookViewId="0">
      <selection activeCell="D10" sqref="D10"/>
    </sheetView>
  </sheetViews>
  <sheetFormatPr defaultColWidth="12.1833333333333" defaultRowHeight="15.55" customHeight="1" outlineLevelCol="3"/>
  <cols>
    <col min="1" max="1" width="34.25" customWidth="1"/>
    <col min="2" max="2" width="25.9833333333333" customWidth="1"/>
    <col min="3" max="3" width="34.25" customWidth="1"/>
    <col min="4" max="4" width="25.9833333333333" customWidth="1"/>
    <col min="5" max="16384" width="12.1833333333333" customWidth="1"/>
  </cols>
  <sheetData>
    <row r="1" ht="34" customHeight="1" spans="1:4">
      <c r="A1" s="16" t="s">
        <v>114</v>
      </c>
      <c r="B1" s="16"/>
      <c r="C1" s="16"/>
      <c r="D1" s="16"/>
    </row>
    <row r="2" ht="17" customHeight="1" spans="1:4">
      <c r="A2" s="17" t="s">
        <v>28</v>
      </c>
      <c r="B2" s="17"/>
      <c r="C2" s="17"/>
      <c r="D2" s="17"/>
    </row>
    <row r="3" ht="16.95" customHeight="1" spans="1:4">
      <c r="A3" s="18" t="s">
        <v>115</v>
      </c>
      <c r="B3" s="18" t="s">
        <v>5</v>
      </c>
      <c r="C3" s="18" t="s">
        <v>115</v>
      </c>
      <c r="D3" s="18" t="s">
        <v>5</v>
      </c>
    </row>
    <row r="4" ht="16.95" customHeight="1" spans="1:4">
      <c r="A4" s="19" t="s">
        <v>30</v>
      </c>
      <c r="B4" s="20">
        <f>'[1]L14'!E5</f>
        <v>2723</v>
      </c>
      <c r="C4" s="19" t="s">
        <v>82</v>
      </c>
      <c r="D4" s="20">
        <f>'[1]L14'!J5</f>
        <v>2250</v>
      </c>
    </row>
    <row r="5" ht="16.95" customHeight="1" spans="1:4">
      <c r="A5" s="19" t="s">
        <v>116</v>
      </c>
      <c r="B5" s="21">
        <v>971</v>
      </c>
      <c r="C5" s="19" t="s">
        <v>117</v>
      </c>
      <c r="D5" s="21">
        <v>0</v>
      </c>
    </row>
    <row r="6" ht="16.95" customHeight="1" spans="1:4">
      <c r="A6" s="19" t="s">
        <v>118</v>
      </c>
      <c r="B6" s="21">
        <v>0</v>
      </c>
      <c r="C6" s="19" t="s">
        <v>119</v>
      </c>
      <c r="D6" s="21">
        <v>0</v>
      </c>
    </row>
    <row r="7" ht="16.95" customHeight="1" spans="1:4">
      <c r="A7" s="19" t="s">
        <v>120</v>
      </c>
      <c r="B7" s="22">
        <v>695</v>
      </c>
      <c r="C7" s="19" t="s">
        <v>121</v>
      </c>
      <c r="D7" s="23">
        <v>817</v>
      </c>
    </row>
    <row r="8" ht="16.95" customHeight="1" spans="1:4">
      <c r="A8" s="19" t="s">
        <v>122</v>
      </c>
      <c r="B8" s="21">
        <v>0</v>
      </c>
      <c r="C8" s="19" t="s">
        <v>123</v>
      </c>
      <c r="D8" s="21">
        <v>0</v>
      </c>
    </row>
    <row r="9" ht="16.95" customHeight="1" spans="1:4">
      <c r="A9" s="19" t="s">
        <v>124</v>
      </c>
      <c r="B9" s="21">
        <v>0</v>
      </c>
      <c r="C9" s="19" t="s">
        <v>125</v>
      </c>
      <c r="D9" s="21">
        <v>0</v>
      </c>
    </row>
    <row r="10" ht="16.95" customHeight="1" spans="1:4">
      <c r="A10" s="19"/>
      <c r="B10" s="24"/>
      <c r="C10" s="19" t="s">
        <v>126</v>
      </c>
      <c r="D10" s="20">
        <f>B11-SUM(D4:D9)</f>
        <v>1322</v>
      </c>
    </row>
    <row r="11" ht="16.95" customHeight="1" spans="1:4">
      <c r="A11" s="18" t="s">
        <v>25</v>
      </c>
      <c r="B11" s="20">
        <f>SUM(B4:B9)</f>
        <v>4389</v>
      </c>
      <c r="C11" s="18" t="s">
        <v>26</v>
      </c>
      <c r="D11" s="20">
        <f>SUM(D4:D10)</f>
        <v>4389</v>
      </c>
    </row>
  </sheetData>
  <mergeCells count="2">
    <mergeCell ref="A1:D1"/>
    <mergeCell ref="A2:D2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showZeros="0" tabSelected="1" workbookViewId="0">
      <selection activeCell="H9" sqref="H9"/>
    </sheetView>
  </sheetViews>
  <sheetFormatPr defaultColWidth="9" defaultRowHeight="14.25" outlineLevelCol="5"/>
  <cols>
    <col min="2" max="2" width="37.75" customWidth="1"/>
    <col min="6" max="6" width="11.125" customWidth="1"/>
  </cols>
  <sheetData>
    <row r="1" ht="42" customHeight="1" spans="1:6">
      <c r="A1" s="1" t="s">
        <v>127</v>
      </c>
      <c r="B1" s="1"/>
      <c r="C1" s="1"/>
      <c r="D1" s="1"/>
      <c r="E1" s="1"/>
      <c r="F1" s="1"/>
    </row>
    <row r="2" ht="19.5" spans="1:6">
      <c r="A2" s="2"/>
      <c r="B2" s="2"/>
      <c r="C2" s="2"/>
      <c r="D2" s="2"/>
      <c r="E2" s="2"/>
      <c r="F2" s="3" t="s">
        <v>28</v>
      </c>
    </row>
    <row r="3" ht="30" customHeight="1" spans="1:6">
      <c r="A3" s="4" t="s">
        <v>29</v>
      </c>
      <c r="B3" s="4" t="s">
        <v>128</v>
      </c>
      <c r="C3" s="4" t="s">
        <v>129</v>
      </c>
      <c r="D3" s="4"/>
      <c r="E3" s="4"/>
      <c r="F3" s="4"/>
    </row>
    <row r="4" ht="30" customHeight="1" spans="1:6">
      <c r="A4" s="4"/>
      <c r="B4" s="4"/>
      <c r="C4" s="5" t="s">
        <v>130</v>
      </c>
      <c r="D4" s="5" t="s">
        <v>131</v>
      </c>
      <c r="E4" s="5" t="s">
        <v>132</v>
      </c>
      <c r="F4" s="5" t="s">
        <v>133</v>
      </c>
    </row>
    <row r="5" ht="30" customHeight="1" spans="1:6">
      <c r="A5" s="6">
        <v>22301</v>
      </c>
      <c r="B5" s="7" t="s">
        <v>134</v>
      </c>
      <c r="C5" s="8">
        <f>SUM(C6:C8)</f>
        <v>971</v>
      </c>
      <c r="D5" s="8">
        <f>SUM(D6:D8)</f>
        <v>971</v>
      </c>
      <c r="E5" s="8">
        <f>SUM(E6:E8)</f>
        <v>0</v>
      </c>
      <c r="F5" s="8">
        <f>SUM(F6:F8)</f>
        <v>0</v>
      </c>
    </row>
    <row r="6" ht="30" customHeight="1" spans="1:6">
      <c r="A6" s="9">
        <v>2230102</v>
      </c>
      <c r="B6" s="10" t="s">
        <v>135</v>
      </c>
      <c r="C6" s="8">
        <f>SUM(D6:F6)</f>
        <v>0</v>
      </c>
      <c r="D6" s="8"/>
      <c r="E6" s="8"/>
      <c r="F6" s="8"/>
    </row>
    <row r="7" ht="30" customHeight="1" spans="1:6">
      <c r="A7" s="9">
        <v>2230107</v>
      </c>
      <c r="B7" s="10" t="s">
        <v>136</v>
      </c>
      <c r="C7" s="8">
        <f>SUM(D7:F7)</f>
        <v>0</v>
      </c>
      <c r="D7" s="8"/>
      <c r="E7" s="8"/>
      <c r="F7" s="8"/>
    </row>
    <row r="8" ht="30" customHeight="1" spans="1:6">
      <c r="A8" s="9">
        <v>2230105</v>
      </c>
      <c r="B8" s="10" t="s">
        <v>91</v>
      </c>
      <c r="C8" s="8">
        <f>SUM(D8:F8)</f>
        <v>971</v>
      </c>
      <c r="D8" s="8">
        <v>971</v>
      </c>
      <c r="E8" s="8"/>
      <c r="F8" s="8"/>
    </row>
    <row r="9" ht="30" customHeight="1" spans="1:6">
      <c r="A9" s="11">
        <v>22302</v>
      </c>
      <c r="B9" s="12" t="s">
        <v>137</v>
      </c>
      <c r="C9" s="8">
        <f>SUM(D9:F9)</f>
        <v>0</v>
      </c>
      <c r="D9" s="13"/>
      <c r="E9" s="13"/>
      <c r="F9" s="13"/>
    </row>
    <row r="10" ht="30" customHeight="1" spans="1:6">
      <c r="A10" s="9">
        <v>2230201</v>
      </c>
      <c r="B10" s="10" t="s">
        <v>98</v>
      </c>
      <c r="C10" s="8">
        <f>SUM(D10:F10)</f>
        <v>0</v>
      </c>
      <c r="D10" s="14"/>
      <c r="E10" s="14"/>
      <c r="F10" s="14"/>
    </row>
    <row r="11" ht="30" customHeight="1" spans="1:6">
      <c r="A11" s="9">
        <v>2230202</v>
      </c>
      <c r="B11" s="10" t="s">
        <v>99</v>
      </c>
      <c r="C11" s="8">
        <f>SUM(D11:F11)</f>
        <v>0</v>
      </c>
      <c r="D11" s="14"/>
      <c r="E11" s="14"/>
      <c r="F11" s="14"/>
    </row>
    <row r="12" ht="30" customHeight="1" spans="1:6">
      <c r="A12" s="9">
        <v>2230203</v>
      </c>
      <c r="B12" s="10" t="s">
        <v>100</v>
      </c>
      <c r="C12" s="8">
        <f>SUM(D12:F12)</f>
        <v>0</v>
      </c>
      <c r="D12" s="14"/>
      <c r="E12" s="14"/>
      <c r="F12" s="14"/>
    </row>
    <row r="13" ht="30" customHeight="1" spans="1:6">
      <c r="A13" s="9">
        <v>2230205</v>
      </c>
      <c r="B13" s="10" t="s">
        <v>102</v>
      </c>
      <c r="C13" s="8">
        <f>SUM(D13:F13)</f>
        <v>0</v>
      </c>
      <c r="D13" s="14"/>
      <c r="E13" s="14"/>
      <c r="F13" s="14"/>
    </row>
    <row r="14" ht="30" customHeight="1" spans="1:6">
      <c r="A14" s="9">
        <v>2230299</v>
      </c>
      <c r="B14" s="10" t="s">
        <v>106</v>
      </c>
      <c r="C14" s="8">
        <f>SUM(D14:F14)</f>
        <v>0</v>
      </c>
      <c r="D14" s="14"/>
      <c r="E14" s="14"/>
      <c r="F14" s="14"/>
    </row>
    <row r="15" ht="30" customHeight="1" spans="1:6">
      <c r="A15" s="11">
        <v>22303</v>
      </c>
      <c r="B15" s="12" t="s">
        <v>138</v>
      </c>
      <c r="C15" s="8">
        <f>SUM(D15:F15)</f>
        <v>0</v>
      </c>
      <c r="D15" s="14"/>
      <c r="E15" s="14"/>
      <c r="F15" s="14"/>
    </row>
    <row r="16" ht="30" customHeight="1" spans="1:6">
      <c r="A16" s="11">
        <v>22304</v>
      </c>
      <c r="B16" s="12" t="s">
        <v>139</v>
      </c>
      <c r="C16" s="8">
        <f>SUM(D16:F16)</f>
        <v>0</v>
      </c>
      <c r="D16" s="14"/>
      <c r="E16" s="14"/>
      <c r="F16" s="14"/>
    </row>
    <row r="17" ht="30" customHeight="1" spans="1:6">
      <c r="A17" s="11">
        <v>22399</v>
      </c>
      <c r="B17" s="12" t="s">
        <v>140</v>
      </c>
      <c r="C17" s="8">
        <f>SUM(D17:F17)</f>
        <v>0</v>
      </c>
      <c r="D17" s="14"/>
      <c r="E17" s="14"/>
      <c r="F17" s="14"/>
    </row>
    <row r="18" ht="30" customHeight="1" spans="1:6">
      <c r="A18" s="9">
        <v>2239901</v>
      </c>
      <c r="B18" s="10" t="s">
        <v>141</v>
      </c>
      <c r="C18" s="8">
        <f>SUM(D18:F18)</f>
        <v>0</v>
      </c>
      <c r="D18" s="14"/>
      <c r="E18" s="14"/>
      <c r="F18" s="14"/>
    </row>
    <row r="19" ht="30" customHeight="1" spans="1:6">
      <c r="A19" s="11">
        <v>23005</v>
      </c>
      <c r="B19" s="12" t="s">
        <v>142</v>
      </c>
      <c r="C19" s="8">
        <f>SUM(D19:F19)</f>
        <v>0</v>
      </c>
      <c r="D19" s="14"/>
      <c r="E19" s="14"/>
      <c r="F19" s="14"/>
    </row>
    <row r="20" ht="30" customHeight="1" spans="1:6">
      <c r="A20" s="11">
        <v>23008</v>
      </c>
      <c r="B20" s="12" t="s">
        <v>143</v>
      </c>
      <c r="C20" s="8">
        <f>SUM(D20:F20)</f>
        <v>0</v>
      </c>
      <c r="D20" s="14"/>
      <c r="E20" s="14"/>
      <c r="F20" s="14"/>
    </row>
    <row r="21" ht="30" customHeight="1" spans="1:6">
      <c r="A21" s="9">
        <v>2300803</v>
      </c>
      <c r="B21" s="10" t="s">
        <v>144</v>
      </c>
      <c r="C21" s="8">
        <f>SUM(D21:F21)</f>
        <v>0</v>
      </c>
      <c r="D21" s="14"/>
      <c r="E21" s="14"/>
      <c r="F21" s="14"/>
    </row>
    <row r="22" ht="30" customHeight="1" spans="1:6">
      <c r="A22" s="9"/>
      <c r="B22" s="11" t="s">
        <v>145</v>
      </c>
      <c r="C22" s="8">
        <f>C5+C9+C15+C16+C17+C19+C20</f>
        <v>971</v>
      </c>
      <c r="D22" s="8">
        <f>D5+D9+D15+D16+D17+D19+D20</f>
        <v>971</v>
      </c>
      <c r="E22" s="8">
        <f>E5+E9+E15+E16+E17+E19+E20</f>
        <v>0</v>
      </c>
      <c r="F22" s="8">
        <f>F5+F9+F15+F16+F17+F19+F20</f>
        <v>0</v>
      </c>
    </row>
    <row r="23" ht="30" customHeight="1" spans="1:6">
      <c r="A23" s="15" t="s">
        <v>146</v>
      </c>
      <c r="B23" s="15"/>
      <c r="C23" s="15"/>
      <c r="D23" s="15"/>
      <c r="E23" s="15"/>
      <c r="F23" s="15"/>
    </row>
  </sheetData>
  <mergeCells count="5">
    <mergeCell ref="A1:F1"/>
    <mergeCell ref="C3:F3"/>
    <mergeCell ref="A23:F2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2021年哈密市国有资本经营预算收支决算总表</vt:lpstr>
      <vt:lpstr>2021年哈密市国有资本经营预算收入决算表</vt:lpstr>
      <vt:lpstr>2021年哈密市国有资本经营预算支出决算表</vt:lpstr>
      <vt:lpstr>2021年哈密市本级国有资本经营预算收支决算总表</vt:lpstr>
      <vt:lpstr>2021年哈密市本级国有资本经营预算收入决算表</vt:lpstr>
      <vt:lpstr>2021年哈密市本级国有资本经营预算支出决算表</vt:lpstr>
      <vt:lpstr>2021年哈密市国有资本经营预算转移性收支决算表</vt:lpstr>
      <vt:lpstr>2021年哈密市对下转移支付执行明细表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2022-10-05T13:56:07Z</dcterms:created>
  <dcterms:modified xsi:type="dcterms:W3CDTF">2022-10-05T14:19:03Z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